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Unitats compartides\AreaTIC.Gestió econòmica i contractació\2024\Convocatòries Inversions 2024\Fulls de Comanda\"/>
    </mc:Choice>
  </mc:AlternateContent>
  <xr:revisionPtr revIDLastSave="0" documentId="8_{53E71A89-D84C-4747-8D5B-E3A6E9B94F2E}" xr6:coauthVersionLast="36" xr6:coauthVersionMax="36" xr10:uidLastSave="{00000000-0000-0000-0000-000000000000}"/>
  <bookViews>
    <workbookView xWindow="0" yWindow="0" windowWidth="25200" windowHeight="11055" xr2:uid="{00000000-000D-0000-FFFF-FFFF00000000}"/>
  </bookViews>
  <sheets>
    <sheet name="Comanda" sheetId="1" r:id="rId1"/>
    <sheet name="Full desplegament" sheetId="2" r:id="rId2"/>
  </sheets>
  <calcPr calcId="191029"/>
</workbook>
</file>

<file path=xl/calcChain.xml><?xml version="1.0" encoding="utf-8"?>
<calcChain xmlns="http://schemas.openxmlformats.org/spreadsheetml/2006/main">
  <c r="F29" i="1" l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39" i="1" l="1"/>
  <c r="E39" i="1"/>
  <c r="F36" i="1" l="1"/>
  <c r="E36" i="1"/>
  <c r="F14" i="1" l="1"/>
  <c r="E14" i="1"/>
  <c r="F44" i="1"/>
  <c r="E44" i="1"/>
  <c r="F31" i="1" l="1"/>
  <c r="E31" i="1"/>
  <c r="F30" i="1"/>
  <c r="E30" i="1"/>
  <c r="F13" i="1"/>
  <c r="E13" i="1" l="1"/>
  <c r="F45" i="1" l="1"/>
  <c r="E45" i="1"/>
  <c r="F43" i="1"/>
  <c r="E43" i="1"/>
  <c r="F42" i="1"/>
  <c r="E42" i="1"/>
  <c r="F41" i="1"/>
  <c r="E41" i="1"/>
  <c r="F40" i="1"/>
  <c r="E40" i="1"/>
  <c r="F38" i="1"/>
  <c r="E38" i="1"/>
  <c r="F37" i="1"/>
  <c r="E37" i="1"/>
  <c r="F35" i="1"/>
  <c r="E35" i="1"/>
  <c r="F34" i="1"/>
  <c r="E34" i="1"/>
  <c r="F33" i="1"/>
  <c r="E33" i="1"/>
  <c r="F32" i="1"/>
  <c r="E32" i="1"/>
  <c r="F17" i="1"/>
  <c r="E17" i="1"/>
  <c r="F16" i="1"/>
  <c r="E16" i="1"/>
  <c r="F12" i="1"/>
  <c r="E12" i="1"/>
  <c r="F11" i="1"/>
  <c r="E11" i="1"/>
  <c r="F10" i="1"/>
  <c r="E10" i="1"/>
  <c r="F9" i="1"/>
  <c r="E9" i="1"/>
  <c r="C48" i="1" l="1"/>
  <c r="C49" i="1" s="1"/>
  <c r="C50" i="1" s="1"/>
</calcChain>
</file>

<file path=xl/sharedStrings.xml><?xml version="1.0" encoding="utf-8"?>
<sst xmlns="http://schemas.openxmlformats.org/spreadsheetml/2006/main" count="152" uniqueCount="125">
  <si>
    <t>NUM COMANDA/CODI COMPROMÍS (DOCUMENT D)</t>
  </si>
  <si>
    <t>Data:</t>
  </si>
  <si>
    <t>Proveïdor:</t>
  </si>
  <si>
    <t>Quantitat</t>
  </si>
  <si>
    <r>
      <rPr>
        <b/>
        <sz val="12"/>
        <color theme="1"/>
        <rFont val="Calibri"/>
      </rPr>
      <t>Conceptes</t>
    </r>
  </si>
  <si>
    <t>Referència</t>
  </si>
  <si>
    <t>Ampliació Disc  SSD M2 NVMe de 1 TB (diferència preu en lloc de 512 GB)</t>
  </si>
  <si>
    <t>Cable antirobatori compatible</t>
  </si>
  <si>
    <t>Posada en marxa de l'equip</t>
  </si>
  <si>
    <t>Instal·lació de l'equip</t>
  </si>
  <si>
    <t>Migració de dades de l'equip</t>
  </si>
  <si>
    <t>Retirada de l'equip antic</t>
  </si>
  <si>
    <t>Esborrat certificat de disc dur</t>
  </si>
  <si>
    <t>Destrucció certificada de disc dur</t>
  </si>
  <si>
    <t>IMPORT BASE (preu total sense IVA)</t>
  </si>
  <si>
    <t>21% IVA</t>
  </si>
  <si>
    <t>IMPORT TOTAL (IVA inclòs)</t>
  </si>
  <si>
    <t xml:space="preserve">CONTACTE DE LLIURAMENT </t>
  </si>
  <si>
    <t>(ompliu nom i cognoms)</t>
  </si>
  <si>
    <t>TELÈFON DE CONTACTE</t>
  </si>
  <si>
    <t>(ompliu telèfon)</t>
  </si>
  <si>
    <t xml:space="preserve">ADREÇA DE LLIURAMENT </t>
  </si>
  <si>
    <t>(ompliu adreça de lliurament o indiqueu que s'ha de mirar adreces al full de desplegament, en cas que es vulgui lliurament directe)</t>
  </si>
  <si>
    <t>ENVIAR ALBARANS A</t>
  </si>
  <si>
    <t xml:space="preserve">(omplir amb nom i e-mail de qui ha de rebre còpies dels albarans) </t>
  </si>
  <si>
    <t>Núm. Expedient:</t>
  </si>
  <si>
    <t>INSTRUCCIONS FACTURACIÓ</t>
  </si>
  <si>
    <t>La factura s'ha d'enviar electrònicament a: UNIVERSITAT POLITÈCNICA DE CATALUNYA</t>
  </si>
  <si>
    <t xml:space="preserve">Els codis de facturació electrònica (codis DIr3) corresponents a la UPC són: </t>
  </si>
  <si>
    <t xml:space="preserve">Codi Oficina Comptable:  </t>
  </si>
  <si>
    <t>U02400001</t>
  </si>
  <si>
    <t xml:space="preserve">Codi Òrgan Gestor:  </t>
  </si>
  <si>
    <t xml:space="preserve">Codi Unitat Tramitadora:  </t>
  </si>
  <si>
    <t>Cal indicar NUM COMANDA/CODI COMPROMÍS (DOCUMENT D) INDICAT A LA CAPÇALERA</t>
  </si>
  <si>
    <t>Signatura:</t>
  </si>
  <si>
    <t>Nom:</t>
  </si>
  <si>
    <t>Càrrec:</t>
  </si>
  <si>
    <t>Pack dock station+Teclat espanyol amb lector de targeta intel·ligent+Ratolí òptic de dos botons i roda/botó</t>
  </si>
  <si>
    <t>REF. INTERNA
(opcional)</t>
  </si>
  <si>
    <r>
      <t>Preu unitari</t>
    </r>
    <r>
      <rPr>
        <b/>
        <sz val="10"/>
        <color theme="1"/>
        <rFont val="Calibri"/>
        <family val="2"/>
      </rPr>
      <t xml:space="preserve"> (IVA inclòs)</t>
    </r>
  </si>
  <si>
    <r>
      <t xml:space="preserve">Import 
</t>
    </r>
    <r>
      <rPr>
        <b/>
        <sz val="10"/>
        <color theme="1"/>
        <rFont val="Calibri"/>
        <family val="2"/>
      </rPr>
      <t>(sense IVA)</t>
    </r>
  </si>
  <si>
    <r>
      <rPr>
        <b/>
        <sz val="11"/>
        <color rgb="FF000000"/>
        <rFont val="Calibri"/>
        <family val="2"/>
      </rPr>
      <t>Preu unitari</t>
    </r>
    <r>
      <rPr>
        <b/>
        <sz val="12"/>
        <color rgb="FF000000"/>
        <rFont val="Calibri"/>
      </rPr>
      <t xml:space="preserve">
</t>
    </r>
    <r>
      <rPr>
        <b/>
        <sz val="9"/>
        <color rgb="FF000000"/>
        <rFont val="Calibri"/>
      </rPr>
      <t>(sense IVA)</t>
    </r>
  </si>
  <si>
    <t xml:space="preserve">Assegurança danys accidentals (portàtil) </t>
  </si>
  <si>
    <t>Adaptador RJ45 a USB-C</t>
  </si>
  <si>
    <t>PDI /PAS DESTINATARI FINAL (DADES PER ÚS INTERN UPC)</t>
  </si>
  <si>
    <t>SERVEIS</t>
  </si>
  <si>
    <t>Unitat</t>
  </si>
  <si>
    <t>Campus</t>
  </si>
  <si>
    <t>Adreça</t>
  </si>
  <si>
    <t>Persona de contacte</t>
  </si>
  <si>
    <t>email</t>
  </si>
  <si>
    <t>Edifici</t>
  </si>
  <si>
    <t>Despatx</t>
  </si>
  <si>
    <t>Tipus portàtil i sistema operatiu (referència)</t>
  </si>
  <si>
    <t>Dock,  teclat i ratolí (tipus pack)</t>
  </si>
  <si>
    <t>Referencia monitor</t>
  </si>
  <si>
    <t>Imatge UPC (SI o blanc)</t>
  </si>
  <si>
    <t>Ampliació de memòria RAM a 32 GB</t>
  </si>
  <si>
    <t>Ampliació Disc a 1TB</t>
  </si>
  <si>
    <t>Auriculars amb micro</t>
  </si>
  <si>
    <t>Webcam</t>
  </si>
  <si>
    <t>Ratolí amb cable</t>
  </si>
  <si>
    <t>Ratolí sense cable</t>
  </si>
  <si>
    <t>Posada en marxa</t>
  </si>
  <si>
    <t>Instal·lació Equip</t>
  </si>
  <si>
    <t>Migració dades</t>
  </si>
  <si>
    <t>Retirada equip antic</t>
  </si>
  <si>
    <t>Esborrat certificat disc dur</t>
  </si>
  <si>
    <t>Destrucció certificada disc dur</t>
  </si>
  <si>
    <t>Cable antirobatori Kensington amb clau mestra</t>
  </si>
  <si>
    <t>(X)</t>
  </si>
  <si>
    <t>Instal·lació monitor</t>
  </si>
  <si>
    <t>Instal·lació del monitor</t>
  </si>
  <si>
    <r>
      <t xml:space="preserve">Pack Dock-teclat-ratolí </t>
    </r>
    <r>
      <rPr>
        <b/>
        <sz val="10"/>
        <color theme="1"/>
        <rFont val="Calibri"/>
        <family val="2"/>
      </rPr>
      <t>cable</t>
    </r>
  </si>
  <si>
    <r>
      <t xml:space="preserve">PlaTIC 2024
</t>
    </r>
    <r>
      <rPr>
        <b/>
        <sz val="16"/>
        <color theme="8" tint="-0.499984740745262"/>
        <rFont val="Times New Roman"/>
        <family val="1"/>
        <scheme val="minor"/>
      </rPr>
      <t>Universitat Politècnica de Catalunya</t>
    </r>
  </si>
  <si>
    <t>SOLITIUM CONTROL GROUP, S.A.</t>
  </si>
  <si>
    <t>Ampliació de memòria RAM a 32 GB (diferència preu en lloc de 16GB (2x8GB DDR5))</t>
  </si>
  <si>
    <t>Pack dock station+Teclat espanyol amb lector de targeta intel·ligent+Ratolí òptic de dos botons i roda/botó sense cable</t>
  </si>
  <si>
    <r>
      <rPr>
        <b/>
        <sz val="10"/>
        <color rgb="FF221E1F"/>
        <rFont val="Calibri"/>
        <family val="2"/>
      </rPr>
      <t>Aules M1)</t>
    </r>
    <r>
      <rPr>
        <sz val="10"/>
        <color rgb="FF221E1F"/>
        <rFont val="Calibri"/>
        <family val="2"/>
      </rPr>
      <t xml:space="preserve"> Monitor</t>
    </r>
    <r>
      <rPr>
        <b/>
        <sz val="10"/>
        <color rgb="FF221E1F"/>
        <rFont val="Calibri"/>
        <family val="2"/>
      </rPr>
      <t xml:space="preserve"> 24" Full HD</t>
    </r>
    <r>
      <rPr>
        <sz val="10"/>
        <color rgb="FF221E1F"/>
        <rFont val="Calibri"/>
        <family val="2"/>
      </rPr>
      <t xml:space="preserve">, 5 anys de garantia, amb </t>
    </r>
    <r>
      <rPr>
        <b/>
        <sz val="10"/>
        <color rgb="FF221E1F"/>
        <rFont val="Calibri"/>
        <family val="2"/>
      </rPr>
      <t>Altaveus</t>
    </r>
    <r>
      <rPr>
        <sz val="10"/>
        <color rgb="FF221E1F"/>
        <rFont val="Calibri"/>
        <family val="2"/>
      </rPr>
      <t>: LENOVO ThinkVision E24-30</t>
    </r>
  </si>
  <si>
    <t>Aules M1</t>
  </si>
  <si>
    <r>
      <rPr>
        <b/>
        <sz val="10"/>
        <color rgb="FF221E1F"/>
        <rFont val="Calibri"/>
        <family val="2"/>
      </rPr>
      <t>Aules M2 - PDI M1)</t>
    </r>
    <r>
      <rPr>
        <sz val="10"/>
        <color rgb="FF221E1F"/>
        <rFont val="Calibri"/>
        <family val="2"/>
      </rPr>
      <t xml:space="preserve"> Monitor </t>
    </r>
    <r>
      <rPr>
        <b/>
        <sz val="10"/>
        <color rgb="FF221E1F"/>
        <rFont val="Calibri"/>
        <family val="2"/>
      </rPr>
      <t>24" 2K</t>
    </r>
    <r>
      <rPr>
        <sz val="10"/>
        <color rgb="FF221E1F"/>
        <rFont val="Calibri"/>
        <family val="2"/>
      </rPr>
      <t xml:space="preserve">, 5 anys de garantia, sense altaveus: </t>
    </r>
    <r>
      <rPr>
        <sz val="10"/>
        <rFont val="Calibri"/>
        <family val="2"/>
      </rPr>
      <t>LENOVO</t>
    </r>
    <r>
      <rPr>
        <sz val="10"/>
        <color rgb="FFFF0000"/>
        <rFont val="Calibri"/>
        <family val="2"/>
      </rPr>
      <t xml:space="preserve"> </t>
    </r>
    <r>
      <rPr>
        <sz val="10"/>
        <color rgb="FF221E1F"/>
        <rFont val="Calibri"/>
        <family val="2"/>
      </rPr>
      <t>ThinkVision P24Q-40</t>
    </r>
  </si>
  <si>
    <t>Aules M2 - PDI M1</t>
  </si>
  <si>
    <r>
      <rPr>
        <b/>
        <sz val="10"/>
        <color rgb="FF221E1F"/>
        <rFont val="Calibri"/>
        <family val="2"/>
      </rPr>
      <t>Aules M3 - PDI M2)</t>
    </r>
    <r>
      <rPr>
        <sz val="10"/>
        <color rgb="FF221E1F"/>
        <rFont val="Calibri"/>
        <family val="2"/>
      </rPr>
      <t xml:space="preserve"> Monitor </t>
    </r>
    <r>
      <rPr>
        <b/>
        <sz val="10"/>
        <color rgb="FF221E1F"/>
        <rFont val="Calibri"/>
        <family val="2"/>
      </rPr>
      <t>27" 2K</t>
    </r>
    <r>
      <rPr>
        <sz val="10"/>
        <color rgb="FF221E1F"/>
        <rFont val="Calibri"/>
        <family val="2"/>
      </rPr>
      <t>, 5 anys de garantia, sense altaveus: LENOVO ThinkVision E27q-20</t>
    </r>
  </si>
  <si>
    <t>Aules M3 - PDI M2</t>
  </si>
  <si>
    <r>
      <rPr>
        <b/>
        <sz val="10"/>
        <color rgb="FF221E1F"/>
        <rFont val="Calibri"/>
        <family val="2"/>
      </rPr>
      <t>PDI M3)</t>
    </r>
    <r>
      <rPr>
        <sz val="10"/>
        <color rgb="FF221E1F"/>
        <rFont val="Calibri"/>
        <family val="2"/>
      </rPr>
      <t xml:space="preserve"> Monitor </t>
    </r>
    <r>
      <rPr>
        <b/>
        <sz val="10"/>
        <color rgb="FF221E1F"/>
        <rFont val="Calibri"/>
        <family val="2"/>
      </rPr>
      <t>27" 4K</t>
    </r>
    <r>
      <rPr>
        <sz val="10"/>
        <color rgb="FF221E1F"/>
        <rFont val="Calibri"/>
        <family val="2"/>
      </rPr>
      <t xml:space="preserve"> amb 5 anys de garantia, sense altaveus: LENOVO N27p</t>
    </r>
  </si>
  <si>
    <t>PDI M3</t>
  </si>
  <si>
    <r>
      <rPr>
        <b/>
        <sz val="10"/>
        <color rgb="FF221E1F"/>
        <rFont val="Calibri"/>
        <family val="2"/>
      </rPr>
      <t>PDI M4)</t>
    </r>
    <r>
      <rPr>
        <sz val="10"/>
        <color rgb="FF221E1F"/>
        <rFont val="Calibri"/>
        <family val="2"/>
      </rPr>
      <t xml:space="preserve"> Monitor </t>
    </r>
    <r>
      <rPr>
        <b/>
        <sz val="10"/>
        <color rgb="FF221E1F"/>
        <rFont val="Calibri"/>
        <family val="2"/>
      </rPr>
      <t>27" 4K</t>
    </r>
    <r>
      <rPr>
        <sz val="10"/>
        <color rgb="FF221E1F"/>
        <rFont val="Calibri"/>
        <family val="2"/>
      </rPr>
      <t xml:space="preserve"> amb </t>
    </r>
    <r>
      <rPr>
        <b/>
        <sz val="10"/>
        <color rgb="FF221E1F"/>
        <rFont val="Calibri"/>
        <family val="2"/>
      </rPr>
      <t>concentrador de ports</t>
    </r>
    <r>
      <rPr>
        <sz val="10"/>
        <color rgb="FF221E1F"/>
        <rFont val="Calibri"/>
        <family val="2"/>
      </rPr>
      <t xml:space="preserve"> i 5 anys de garantia, sense altaveus: LENOVO ThinkVision T27p-30</t>
    </r>
  </si>
  <si>
    <t>PDI M4</t>
  </si>
  <si>
    <r>
      <rPr>
        <b/>
        <sz val="10"/>
        <color rgb="FF221E1F"/>
        <rFont val="Calibri"/>
        <family val="2"/>
      </rPr>
      <t>Aules M1.A)</t>
    </r>
    <r>
      <rPr>
        <sz val="10"/>
        <color rgb="FF221E1F"/>
        <rFont val="Calibri"/>
        <family val="2"/>
      </rPr>
      <t xml:space="preserve"> Monitor</t>
    </r>
    <r>
      <rPr>
        <b/>
        <sz val="10"/>
        <color rgb="FF221E1F"/>
        <rFont val="Calibri"/>
        <family val="2"/>
      </rPr>
      <t xml:space="preserve"> 24" Full HD</t>
    </r>
    <r>
      <rPr>
        <sz val="10"/>
        <color rgb="FF221E1F"/>
        <rFont val="Calibri"/>
        <family val="2"/>
      </rPr>
      <t xml:space="preserve">, 5 anys de garantia, amb </t>
    </r>
    <r>
      <rPr>
        <b/>
        <sz val="10"/>
        <color rgb="FF221E1F"/>
        <rFont val="Calibri"/>
        <family val="2"/>
      </rPr>
      <t>Altaveus</t>
    </r>
    <r>
      <rPr>
        <sz val="10"/>
        <color rgb="FF221E1F"/>
        <rFont val="Calibri"/>
        <family val="2"/>
      </rPr>
      <t>: LENOVO ThinkVision E24-30</t>
    </r>
  </si>
  <si>
    <t>Aules M1.A</t>
  </si>
  <si>
    <r>
      <rPr>
        <b/>
        <sz val="10"/>
        <rFont val="Calibri"/>
        <family val="2"/>
      </rPr>
      <t xml:space="preserve">PDI M1.A) </t>
    </r>
    <r>
      <rPr>
        <sz val="10"/>
        <rFont val="Calibri"/>
        <family val="2"/>
      </rPr>
      <t xml:space="preserve">Monitor </t>
    </r>
    <r>
      <rPr>
        <b/>
        <sz val="10"/>
        <rFont val="Calibri"/>
        <family val="2"/>
      </rPr>
      <t>24" 2K</t>
    </r>
    <r>
      <rPr>
        <sz val="10"/>
        <rFont val="Calibri"/>
        <family val="2"/>
      </rPr>
      <t xml:space="preserve">, 5 anys de garantia amb </t>
    </r>
    <r>
      <rPr>
        <b/>
        <sz val="10"/>
        <rFont val="Calibri"/>
        <family val="2"/>
      </rPr>
      <t>Altaveus</t>
    </r>
    <r>
      <rPr>
        <sz val="10"/>
        <rFont val="Calibri"/>
        <family val="2"/>
      </rPr>
      <t>: LENOVO ThinkVision P24Q-40</t>
    </r>
  </si>
  <si>
    <t>PDI M1.A</t>
  </si>
  <si>
    <r>
      <rPr>
        <b/>
        <sz val="10"/>
        <color rgb="FF221E1F"/>
        <rFont val="Calibri"/>
        <family val="2"/>
      </rPr>
      <t xml:space="preserve">PDI M2.A) </t>
    </r>
    <r>
      <rPr>
        <sz val="10"/>
        <color rgb="FF221E1F"/>
        <rFont val="Calibri"/>
        <family val="2"/>
      </rPr>
      <t xml:space="preserve">Monitor </t>
    </r>
    <r>
      <rPr>
        <b/>
        <sz val="10"/>
        <color rgb="FF221E1F"/>
        <rFont val="Calibri"/>
        <family val="2"/>
      </rPr>
      <t>27" 2K</t>
    </r>
    <r>
      <rPr>
        <sz val="10"/>
        <color rgb="FF221E1F"/>
        <rFont val="Calibri"/>
        <family val="2"/>
      </rPr>
      <t xml:space="preserve">, 5 anys de garantia, amb </t>
    </r>
    <r>
      <rPr>
        <b/>
        <sz val="10"/>
        <color rgb="FF221E1F"/>
        <rFont val="Calibri"/>
        <family val="2"/>
      </rPr>
      <t>Altaveus</t>
    </r>
    <r>
      <rPr>
        <sz val="10"/>
        <color rgb="FF221E1F"/>
        <rFont val="Calibri"/>
        <family val="2"/>
      </rPr>
      <t>: LENOVO ThinkVision E27q-20</t>
    </r>
  </si>
  <si>
    <t>PDI M2.A</t>
  </si>
  <si>
    <r>
      <rPr>
        <b/>
        <sz val="10"/>
        <color rgb="FF221E1F"/>
        <rFont val="Calibri"/>
        <family val="2"/>
      </rPr>
      <t>PDI M3)</t>
    </r>
    <r>
      <rPr>
        <sz val="10"/>
        <color rgb="FF221E1F"/>
        <rFont val="Calibri"/>
        <family val="2"/>
      </rPr>
      <t xml:space="preserve"> Monitor </t>
    </r>
    <r>
      <rPr>
        <b/>
        <sz val="10"/>
        <color rgb="FF221E1F"/>
        <rFont val="Calibri"/>
        <family val="2"/>
      </rPr>
      <t>27" 4K</t>
    </r>
    <r>
      <rPr>
        <sz val="10"/>
        <color rgb="FF221E1F"/>
        <rFont val="Calibri"/>
        <family val="2"/>
      </rPr>
      <t xml:space="preserve"> amb 5 anys de garantia, amb </t>
    </r>
    <r>
      <rPr>
        <b/>
        <sz val="10"/>
        <color rgb="FF221E1F"/>
        <rFont val="Calibri"/>
        <family val="2"/>
      </rPr>
      <t>Altaveus</t>
    </r>
    <r>
      <rPr>
        <sz val="10"/>
        <color rgb="FF221E1F"/>
        <rFont val="Calibri"/>
        <family val="2"/>
      </rPr>
      <t>: LENOVO N27p</t>
    </r>
  </si>
  <si>
    <t>PDI M3.A</t>
  </si>
  <si>
    <r>
      <rPr>
        <b/>
        <sz val="10"/>
        <color rgb="FF221E1F"/>
        <rFont val="Calibri"/>
        <family val="2"/>
      </rPr>
      <t>PDI M4)</t>
    </r>
    <r>
      <rPr>
        <sz val="10"/>
        <color rgb="FF221E1F"/>
        <rFont val="Calibri"/>
        <family val="2"/>
      </rPr>
      <t xml:space="preserve"> Monitor </t>
    </r>
    <r>
      <rPr>
        <b/>
        <sz val="10"/>
        <color rgb="FF221E1F"/>
        <rFont val="Calibri"/>
        <family val="2"/>
      </rPr>
      <t>27" 4K</t>
    </r>
    <r>
      <rPr>
        <sz val="10"/>
        <color rgb="FF221E1F"/>
        <rFont val="Calibri"/>
        <family val="2"/>
      </rPr>
      <t xml:space="preserve"> amb </t>
    </r>
    <r>
      <rPr>
        <b/>
        <sz val="10"/>
        <color rgb="FF221E1F"/>
        <rFont val="Calibri"/>
        <family val="2"/>
      </rPr>
      <t>concentrador de ports</t>
    </r>
    <r>
      <rPr>
        <sz val="10"/>
        <color rgb="FF221E1F"/>
        <rFont val="Calibri"/>
        <family val="2"/>
      </rPr>
      <t xml:space="preserve"> i 5 anys de garantia, amb </t>
    </r>
    <r>
      <rPr>
        <b/>
        <sz val="10"/>
        <color rgb="FF221E1F"/>
        <rFont val="Calibri"/>
        <family val="2"/>
      </rPr>
      <t>Altaveus</t>
    </r>
    <r>
      <rPr>
        <sz val="10"/>
        <color rgb="FF221E1F"/>
        <rFont val="Calibri"/>
        <family val="2"/>
      </rPr>
      <t>: LENOVO ThinkVision T27p-30</t>
    </r>
  </si>
  <si>
    <t>PDI M4.A</t>
  </si>
  <si>
    <t>Càmara de vídeo SANBERG FACE-ID MINI WEBCAM</t>
  </si>
  <si>
    <t>Auriculars amb micròfon  Poly Blackwire C3225</t>
  </si>
  <si>
    <t>Cable antirobatori Kensington amb clau mestra per un grup
d’equips</t>
  </si>
  <si>
    <t>Assegurança furts (portàtil) - import anual</t>
  </si>
  <si>
    <r>
      <t xml:space="preserve">Pack Dock-Teclat-ratolí </t>
    </r>
    <r>
      <rPr>
        <b/>
        <sz val="10"/>
        <color theme="1"/>
        <rFont val="Calibri"/>
        <family val="2"/>
      </rPr>
      <t>sense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>cable</t>
    </r>
  </si>
  <si>
    <t>Ratolí òptic dos botons i roda/botó - Lenovo Essential USB Mouse</t>
  </si>
  <si>
    <t>Ratolí òptic dos botons i roda/botó sense fils - Lenovo Essential Wireless Mouse</t>
  </si>
  <si>
    <t>Docking station Lenovo ThinkPad Universal USB-C Dock (4 anys de garantia)</t>
  </si>
  <si>
    <t>PlaTIC 2024</t>
  </si>
  <si>
    <t>Punt Lliurament (DADES PER A CONTROL GROUP)</t>
  </si>
  <si>
    <t>Teclat espanyol - Lenovo Essential Wired Keyboard</t>
  </si>
  <si>
    <t>Teclat amb cable</t>
  </si>
  <si>
    <t>Dockstation</t>
  </si>
  <si>
    <t>Assegurança furts (anual)</t>
  </si>
  <si>
    <t>Assegurança danys accidentals</t>
  </si>
  <si>
    <t>PORTÀTILS MIDA GRAN</t>
  </si>
  <si>
    <t>Exp. Núm SU061000CB2025035  ACORD MARC CSUC 23/23 LOT 6</t>
  </si>
  <si>
    <t>LOT 6: ordinadors portàtils de mida mitjana</t>
  </si>
  <si>
    <t>Portàtil mida mitjana  (modalitat 2) - LENOVO ThinkPad L14 Gen6, Processador Intel Core Ultra 5 235U vPro, RAM de 16GB (2x8GB DDR5), Disc SSD M2 NVMe de 512 GB. Garantia 5 anys. Amb Windows</t>
  </si>
  <si>
    <t>UBICACIONS i CONFIGURACIONS DELS NOUS EQUIPS (a omplir per la unitat) - EQUIPS lot 6</t>
  </si>
  <si>
    <t>Portàtil mida mitjana  (modalitat 2) - LENOVO ThinkPad L14 Gen6, Processador Intel Core Ultra 7 265U vPro, RAM de 32GB (2x16GB DDR5), Disc SSD M2 NVMe de 1TB. Garantia 5 anys. Amb Windows</t>
  </si>
  <si>
    <t>Portàtil mida mitjana  (modalitat 2) - LENOVO ThinkPad L14 Gen6, Processador Intel Core Ultra 5 235U vPro, RAM de 16GB (2x8GB DDR5), Disc SSD M2 NVMe de 512 GB. Garantia 5 anys. Amb Linux</t>
  </si>
  <si>
    <t>Portàtil mida mitjana  (modalitat 2) - LENOVO ThinkPad L14 Gen6, Processador Intel Core Ultra 7 265U vPro, RAM de 32GB (2x16GB DDR5), Disc SSD M2 NVMe de 1TB. Garantia 5 anys. Amb Linux</t>
  </si>
  <si>
    <t>P1.i5.W</t>
  </si>
  <si>
    <t>P1.i7.W</t>
  </si>
  <si>
    <t>P1.i5.L</t>
  </si>
  <si>
    <t>P1.i7.L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</si>
</sst>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\€"/>
    <numFmt numFmtId="165" formatCode="#,##0\ [$€-1]"/>
    <numFmt numFmtId="166" formatCode="#,##0.00\ &quot;€&quot;"/>
    <numFmt numFmtId="167" formatCode="0.00\ \€"/>
  </numFmts>
  <fonts count="47">
    <font>
      <sz val="10"/>
      <color rgb="FF000000"/>
      <name val="Times New Roman"/>
      <scheme val="minor"/>
    </font>
    <font>
      <sz val="11"/>
      <color theme="1"/>
      <name val="Times New Roman"/>
      <family val="2"/>
      <scheme val="minor"/>
    </font>
    <font>
      <b/>
      <sz val="10"/>
      <color rgb="FF000000"/>
      <name val="Times New Roman"/>
    </font>
    <font>
      <b/>
      <sz val="11"/>
      <color theme="1"/>
      <name val="Calibri"/>
    </font>
    <font>
      <sz val="10"/>
      <color rgb="FF000000"/>
      <name val="Times New Roman"/>
    </font>
    <font>
      <b/>
      <sz val="12"/>
      <color theme="1"/>
      <name val="Calibri"/>
    </font>
    <font>
      <sz val="10"/>
      <color rgb="FFFF0000"/>
      <name val="Times New Roman"/>
    </font>
    <font>
      <sz val="10"/>
      <color theme="1"/>
      <name val="&quot;Times New Roman&quot;"/>
    </font>
    <font>
      <sz val="10"/>
      <color theme="1"/>
      <name val="Calibri"/>
    </font>
    <font>
      <b/>
      <sz val="10"/>
      <color theme="1"/>
      <name val="Calibri"/>
    </font>
    <font>
      <b/>
      <sz val="8"/>
      <color theme="1"/>
      <name val="Calibri"/>
    </font>
    <font>
      <b/>
      <sz val="9"/>
      <color rgb="FF333399"/>
      <name val="Calibri"/>
    </font>
    <font>
      <sz val="9"/>
      <color rgb="FF333399"/>
      <name val="Calibri"/>
    </font>
    <font>
      <i/>
      <sz val="10"/>
      <color theme="1"/>
      <name val="Calibri"/>
    </font>
    <font>
      <sz val="8"/>
      <color rgb="FFA5A5A5"/>
      <name val="Calibri"/>
    </font>
    <font>
      <sz val="10"/>
      <name val="Times New Roman"/>
    </font>
    <font>
      <sz val="10"/>
      <color rgb="FF000000"/>
      <name val="Arial"/>
    </font>
    <font>
      <b/>
      <sz val="12"/>
      <color rgb="FF000000"/>
      <name val="Calibri"/>
    </font>
    <font>
      <b/>
      <sz val="9"/>
      <color rgb="FF000000"/>
      <name val="Calibri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8"/>
      <color theme="8" tint="-0.499984740745262"/>
      <name val="Times New Roman"/>
      <family val="1"/>
      <scheme val="minor"/>
    </font>
    <font>
      <b/>
      <sz val="16"/>
      <color theme="8" tint="-0.499984740745262"/>
      <name val="Times New Roman"/>
      <family val="1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8"/>
      <color theme="1"/>
      <name val="Arial"/>
    </font>
    <font>
      <b/>
      <sz val="18"/>
      <color rgb="FF205867"/>
      <name val="Times New Roman"/>
    </font>
    <font>
      <sz val="10"/>
      <color theme="1"/>
      <name val="Arial"/>
    </font>
    <font>
      <b/>
      <sz val="11"/>
      <color rgb="FFFFFFFF"/>
      <name val="Tahoma"/>
    </font>
    <font>
      <sz val="10"/>
      <name val="Arial"/>
    </font>
    <font>
      <b/>
      <sz val="8"/>
      <color rgb="FFFFFFFF"/>
      <name val="Tahoma"/>
    </font>
    <font>
      <sz val="8"/>
      <color rgb="FFFFFFFF"/>
      <name val="Tahoma"/>
    </font>
    <font>
      <sz val="8"/>
      <color theme="1"/>
      <name val="Tahoma"/>
    </font>
    <font>
      <sz val="8"/>
      <color rgb="FFFFFFFF"/>
      <name val="Tahoma"/>
      <family val="2"/>
    </font>
    <font>
      <b/>
      <sz val="14"/>
      <color theme="1"/>
      <name val="Calibri"/>
      <family val="2"/>
    </font>
    <font>
      <sz val="10"/>
      <color rgb="FF000000"/>
      <name val="Times New Roman"/>
      <scheme val="minor"/>
    </font>
    <font>
      <sz val="10"/>
      <color rgb="FF000000"/>
      <name val="Calibri"/>
      <family val="2"/>
    </font>
    <font>
      <sz val="10"/>
      <color rgb="FF221E1F"/>
      <name val="Calibri"/>
      <family val="2"/>
    </font>
    <font>
      <b/>
      <sz val="10"/>
      <color rgb="FF221E1F"/>
      <name val="Calibri"/>
      <family val="2"/>
    </font>
    <font>
      <sz val="10"/>
      <color rgb="FF000000"/>
      <name val="Times New Roman"/>
      <family val="1"/>
    </font>
    <font>
      <sz val="10"/>
      <name val="Calibri"/>
      <family val="2"/>
    </font>
    <font>
      <sz val="10"/>
      <color rgb="FFFF0000"/>
      <name val="Calibri"/>
      <family val="2"/>
    </font>
    <font>
      <b/>
      <sz val="10"/>
      <name val="Calibri"/>
      <family val="2"/>
    </font>
    <font>
      <sz val="14"/>
      <name val="Arial"/>
      <family val="2"/>
    </font>
    <font>
      <b/>
      <sz val="12"/>
      <color theme="1"/>
      <name val="Calibri"/>
      <family val="2"/>
    </font>
    <font>
      <b/>
      <sz val="11"/>
      <color rgb="FF366092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FE1F3"/>
        <bgColor rgb="FFCFE1F3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rgb="FFEA4335"/>
        <bgColor rgb="FFEA4335"/>
      </patternFill>
    </fill>
    <fill>
      <patternFill patternType="solid">
        <fgColor rgb="FFD8D8D8"/>
        <bgColor rgb="FFD8D8D8"/>
      </patternFill>
    </fill>
    <fill>
      <patternFill patternType="solid">
        <fgColor rgb="FF3D7BB9"/>
        <bgColor rgb="FF3D7BB9"/>
      </patternFill>
    </fill>
    <fill>
      <patternFill patternType="solid">
        <fgColor rgb="FFFAD9D6"/>
        <bgColor rgb="FFFAD9D6"/>
      </patternFill>
    </fill>
    <fill>
      <patternFill patternType="solid">
        <fgColor rgb="FF31859B"/>
        <bgColor rgb="FF31859B"/>
      </patternFill>
    </fill>
    <fill>
      <patternFill patternType="solid">
        <fgColor rgb="FFA5A5A5"/>
        <bgColor rgb="FFA5A5A5"/>
      </patternFill>
    </fill>
    <fill>
      <patternFill patternType="solid">
        <fgColor rgb="FF95B3D7"/>
        <bgColor rgb="FF95B3D7"/>
      </patternFill>
    </fill>
    <fill>
      <patternFill patternType="solid">
        <fgColor rgb="FF366092"/>
        <bgColor rgb="FF366092"/>
      </patternFill>
    </fill>
    <fill>
      <patternFill patternType="solid">
        <fgColor rgb="FFF6B3AE"/>
        <bgColor rgb="FFF6B3AE"/>
      </patternFill>
    </fill>
    <fill>
      <patternFill patternType="solid">
        <fgColor theme="0"/>
        <bgColor rgb="FFDAEEF3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366092"/>
      </bottom>
      <diagonal/>
    </border>
    <border>
      <left/>
      <right style="thin">
        <color rgb="FF000000"/>
      </right>
      <top/>
      <bottom style="medium">
        <color rgb="FF366092"/>
      </bottom>
      <diagonal/>
    </border>
    <border>
      <left style="thin">
        <color rgb="FF000000"/>
      </left>
      <right/>
      <top style="thin">
        <color rgb="FF000000"/>
      </top>
      <bottom style="medium">
        <color rgb="FF366092"/>
      </bottom>
      <diagonal/>
    </border>
    <border>
      <left/>
      <right/>
      <top style="thin">
        <color rgb="FF000000"/>
      </top>
      <bottom style="medium">
        <color rgb="FF366092"/>
      </bottom>
      <diagonal/>
    </border>
    <border>
      <left/>
      <right style="thin">
        <color rgb="FF000000"/>
      </right>
      <top style="thin">
        <color rgb="FF000000"/>
      </top>
      <bottom style="medium">
        <color rgb="FF366092"/>
      </bottom>
      <diagonal/>
    </border>
    <border>
      <left style="thin">
        <color rgb="FF95B3D7"/>
      </left>
      <right style="thin">
        <color rgb="FF95B3D7"/>
      </right>
      <top style="medium">
        <color rgb="FF366092"/>
      </top>
      <bottom/>
      <diagonal/>
    </border>
    <border>
      <left style="thin">
        <color rgb="FF95B3D7"/>
      </left>
      <right/>
      <top style="medium">
        <color rgb="FF36609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366092"/>
      </left>
      <right style="thin">
        <color rgb="FF366092"/>
      </right>
      <top style="medium">
        <color rgb="FF366092"/>
      </top>
      <bottom/>
      <diagonal/>
    </border>
    <border>
      <left style="thin">
        <color rgb="FF366092"/>
      </left>
      <right style="thin">
        <color rgb="FF366092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21E1F"/>
      </left>
      <right/>
      <top style="thin">
        <color rgb="FF221E1F"/>
      </top>
      <bottom style="thin">
        <color rgb="FF221E1F"/>
      </bottom>
      <diagonal/>
    </border>
    <border>
      <left style="thin">
        <color rgb="FF000000"/>
      </left>
      <right/>
      <top style="thin">
        <color rgb="FF221E1F"/>
      </top>
      <bottom style="thin">
        <color rgb="FF221E1F"/>
      </bottom>
      <diagonal/>
    </border>
  </borders>
  <cellStyleXfs count="4">
    <xf numFmtId="0" fontId="0" fillId="0" borderId="0"/>
    <xf numFmtId="44" fontId="36" fillId="0" borderId="0" applyFont="0" applyFill="0" applyBorder="0" applyAlignment="0" applyProtection="0"/>
    <xf numFmtId="0" fontId="36" fillId="0" borderId="9"/>
    <xf numFmtId="0" fontId="1" fillId="0" borderId="9"/>
  </cellStyleXfs>
  <cellXfs count="140">
    <xf numFmtId="0" fontId="0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5" borderId="9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8" fillId="0" borderId="12" xfId="0" applyFont="1" applyBorder="1" applyAlignment="1">
      <alignment horizontal="left" wrapText="1"/>
    </xf>
    <xf numFmtId="0" fontId="16" fillId="0" borderId="13" xfId="0" applyFont="1" applyBorder="1" applyAlignment="1">
      <alignment horizontal="left"/>
    </xf>
    <xf numFmtId="0" fontId="0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3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6" fillId="0" borderId="0" xfId="0" applyFont="1"/>
    <xf numFmtId="0" fontId="28" fillId="0" borderId="0" xfId="0" applyFont="1"/>
    <xf numFmtId="0" fontId="0" fillId="0" borderId="0" xfId="0" applyFont="1" applyAlignment="1"/>
    <xf numFmtId="0" fontId="16" fillId="0" borderId="0" xfId="0" applyFont="1"/>
    <xf numFmtId="0" fontId="31" fillId="11" borderId="21" xfId="0" applyFont="1" applyFill="1" applyBorder="1" applyAlignment="1">
      <alignment horizontal="center" wrapText="1"/>
    </xf>
    <xf numFmtId="0" fontId="31" fillId="11" borderId="22" xfId="0" applyFont="1" applyFill="1" applyBorder="1" applyAlignment="1">
      <alignment horizontal="center" wrapText="1"/>
    </xf>
    <xf numFmtId="0" fontId="32" fillId="15" borderId="23" xfId="0" applyFont="1" applyFill="1" applyBorder="1" applyAlignment="1">
      <alignment horizontal="center" wrapText="1"/>
    </xf>
    <xf numFmtId="0" fontId="33" fillId="7" borderId="23" xfId="0" applyFont="1" applyFill="1" applyBorder="1"/>
    <xf numFmtId="0" fontId="28" fillId="16" borderId="23" xfId="0" applyFont="1" applyFill="1" applyBorder="1"/>
    <xf numFmtId="165" fontId="28" fillId="16" borderId="8" xfId="0" applyNumberFormat="1" applyFont="1" applyFill="1" applyBorder="1"/>
    <xf numFmtId="0" fontId="33" fillId="0" borderId="23" xfId="0" applyFont="1" applyBorder="1"/>
    <xf numFmtId="0" fontId="28" fillId="0" borderId="23" xfId="0" applyFont="1" applyBorder="1"/>
    <xf numFmtId="165" fontId="28" fillId="0" borderId="8" xfId="0" applyNumberFormat="1" applyFont="1" applyBorder="1"/>
    <xf numFmtId="0" fontId="0" fillId="0" borderId="23" xfId="0" applyFont="1" applyBorder="1" applyAlignment="1">
      <alignment horizontal="left" vertical="top"/>
    </xf>
    <xf numFmtId="0" fontId="31" fillId="12" borderId="25" xfId="0" applyFont="1" applyFill="1" applyBorder="1" applyAlignment="1">
      <alignment horizontal="center" textRotation="90" wrapText="1"/>
    </xf>
    <xf numFmtId="0" fontId="31" fillId="12" borderId="26" xfId="0" applyFont="1" applyFill="1" applyBorder="1" applyAlignment="1">
      <alignment horizontal="center" textRotation="90" wrapText="1"/>
    </xf>
    <xf numFmtId="0" fontId="31" fillId="13" borderId="24" xfId="0" applyFont="1" applyFill="1" applyBorder="1" applyAlignment="1">
      <alignment horizontal="center" textRotation="90" wrapText="1"/>
    </xf>
    <xf numFmtId="0" fontId="31" fillId="13" borderId="27" xfId="0" applyFont="1" applyFill="1" applyBorder="1" applyAlignment="1">
      <alignment horizontal="center" textRotation="90" wrapText="1"/>
    </xf>
    <xf numFmtId="0" fontId="31" fillId="14" borderId="7" xfId="0" applyFont="1" applyFill="1" applyBorder="1" applyAlignment="1">
      <alignment horizontal="center" textRotation="90" wrapText="1"/>
    </xf>
    <xf numFmtId="0" fontId="31" fillId="14" borderId="1" xfId="0" applyFont="1" applyFill="1" applyBorder="1" applyAlignment="1">
      <alignment horizontal="center" textRotation="90" wrapText="1"/>
    </xf>
    <xf numFmtId="0" fontId="31" fillId="12" borderId="28" xfId="0" applyFont="1" applyFill="1" applyBorder="1" applyAlignment="1">
      <alignment horizontal="center" textRotation="90" wrapText="1"/>
    </xf>
    <xf numFmtId="0" fontId="31" fillId="12" borderId="29" xfId="0" applyFont="1" applyFill="1" applyBorder="1" applyAlignment="1">
      <alignment horizontal="center" textRotation="90" wrapText="1"/>
    </xf>
    <xf numFmtId="0" fontId="34" fillId="13" borderId="30" xfId="0" applyFont="1" applyFill="1" applyBorder="1" applyAlignment="1">
      <alignment horizontal="center" wrapText="1"/>
    </xf>
    <xf numFmtId="0" fontId="34" fillId="13" borderId="23" xfId="0" applyFont="1" applyFill="1" applyBorder="1" applyAlignment="1">
      <alignment horizontal="center" wrapText="1"/>
    </xf>
    <xf numFmtId="0" fontId="34" fillId="13" borderId="31" xfId="0" applyFont="1" applyFill="1" applyBorder="1" applyAlignment="1">
      <alignment horizontal="center" wrapText="1"/>
    </xf>
    <xf numFmtId="0" fontId="34" fillId="14" borderId="8" xfId="0" applyFont="1" applyFill="1" applyBorder="1" applyAlignment="1">
      <alignment horizontal="center" wrapText="1"/>
    </xf>
    <xf numFmtId="0" fontId="31" fillId="10" borderId="32" xfId="0" applyFont="1" applyFill="1" applyBorder="1" applyAlignment="1">
      <alignment horizontal="center" wrapText="1"/>
    </xf>
    <xf numFmtId="0" fontId="31" fillId="10" borderId="33" xfId="0" applyFont="1" applyFill="1" applyBorder="1" applyAlignment="1">
      <alignment horizontal="center" wrapText="1"/>
    </xf>
    <xf numFmtId="0" fontId="31" fillId="11" borderId="9" xfId="0" applyFont="1" applyFill="1" applyBorder="1" applyAlignment="1">
      <alignment horizontal="center" wrapText="1"/>
    </xf>
    <xf numFmtId="0" fontId="28" fillId="16" borderId="35" xfId="0" applyFont="1" applyFill="1" applyBorder="1"/>
    <xf numFmtId="0" fontId="28" fillId="16" borderId="30" xfId="0" applyFont="1" applyFill="1" applyBorder="1"/>
    <xf numFmtId="0" fontId="28" fillId="16" borderId="31" xfId="0" applyFont="1" applyFill="1" applyBorder="1"/>
    <xf numFmtId="0" fontId="28" fillId="0" borderId="35" xfId="0" applyFont="1" applyBorder="1"/>
    <xf numFmtId="0" fontId="28" fillId="0" borderId="30" xfId="0" applyFont="1" applyBorder="1"/>
    <xf numFmtId="0" fontId="28" fillId="0" borderId="31" xfId="0" applyFont="1" applyBorder="1"/>
    <xf numFmtId="0" fontId="0" fillId="0" borderId="0" xfId="0" applyFont="1" applyAlignment="1">
      <alignment horizontal="left" vertical="top"/>
    </xf>
    <xf numFmtId="44" fontId="0" fillId="0" borderId="0" xfId="1" applyFont="1" applyAlignment="1">
      <alignment horizontal="left" vertical="center"/>
    </xf>
    <xf numFmtId="164" fontId="3" fillId="4" borderId="1" xfId="0" applyNumberFormat="1" applyFont="1" applyFill="1" applyBorder="1" applyAlignment="1">
      <alignment horizontal="right" vertical="center" shrinkToFit="1"/>
    </xf>
    <xf numFmtId="0" fontId="3" fillId="0" borderId="9" xfId="2" applyFont="1" applyAlignment="1">
      <alignment horizontal="left" vertical="center" wrapText="1"/>
    </xf>
    <xf numFmtId="0" fontId="2" fillId="0" borderId="9" xfId="2" applyFont="1" applyAlignment="1">
      <alignment horizontal="right" vertical="center" wrapText="1"/>
    </xf>
    <xf numFmtId="0" fontId="2" fillId="0" borderId="9" xfId="2" applyFont="1" applyAlignment="1">
      <alignment horizontal="right" vertical="center"/>
    </xf>
    <xf numFmtId="8" fontId="37" fillId="0" borderId="9" xfId="0" applyNumberFormat="1" applyFont="1" applyBorder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1" fontId="38" fillId="0" borderId="36" xfId="0" applyNumberFormat="1" applyFont="1" applyBorder="1" applyAlignment="1">
      <alignment horizontal="center" vertical="center" shrinkToFit="1"/>
    </xf>
    <xf numFmtId="0" fontId="38" fillId="0" borderId="37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/>
    </xf>
    <xf numFmtId="0" fontId="38" fillId="17" borderId="37" xfId="0" applyFont="1" applyFill="1" applyBorder="1" applyAlignment="1">
      <alignment horizontal="left" vertical="center" wrapText="1"/>
    </xf>
    <xf numFmtId="0" fontId="41" fillId="0" borderId="37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9" fillId="0" borderId="7" xfId="0" applyFont="1" applyBorder="1" applyAlignment="1">
      <alignment horizontal="left" vertical="center" wrapText="1"/>
    </xf>
    <xf numFmtId="1" fontId="19" fillId="0" borderId="1" xfId="0" applyNumberFormat="1" applyFont="1" applyBorder="1" applyAlignment="1">
      <alignment horizontal="center" vertical="center"/>
    </xf>
    <xf numFmtId="166" fontId="19" fillId="0" borderId="7" xfId="0" applyNumberFormat="1" applyFont="1" applyBorder="1" applyAlignment="1">
      <alignment horizontal="right" vertical="center"/>
    </xf>
    <xf numFmtId="1" fontId="19" fillId="0" borderId="6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 wrapText="1"/>
    </xf>
    <xf numFmtId="166" fontId="19" fillId="0" borderId="8" xfId="0" applyNumberFormat="1" applyFont="1" applyBorder="1" applyAlignment="1">
      <alignment horizontal="right" vertical="center"/>
    </xf>
    <xf numFmtId="167" fontId="37" fillId="0" borderId="1" xfId="0" applyNumberFormat="1" applyFont="1" applyBorder="1" applyAlignment="1">
      <alignment horizontal="right" vertical="center" shrinkToFit="1"/>
    </xf>
    <xf numFmtId="1" fontId="37" fillId="0" borderId="1" xfId="0" applyNumberFormat="1" applyFont="1" applyBorder="1" applyAlignment="1">
      <alignment horizontal="center" vertical="center" shrinkToFit="1"/>
    </xf>
    <xf numFmtId="164" fontId="41" fillId="0" borderId="1" xfId="0" applyNumberFormat="1" applyFont="1" applyBorder="1" applyAlignment="1">
      <alignment horizontal="right" vertical="center" wrapText="1" shrinkToFit="1"/>
    </xf>
    <xf numFmtId="164" fontId="37" fillId="0" borderId="1" xfId="0" applyNumberFormat="1" applyFont="1" applyBorder="1" applyAlignment="1">
      <alignment horizontal="right" vertical="center" wrapText="1" shrinkToFit="1"/>
    </xf>
    <xf numFmtId="0" fontId="19" fillId="0" borderId="5" xfId="0" applyFont="1" applyBorder="1" applyAlignment="1">
      <alignment horizontal="left" vertical="center" wrapText="1"/>
    </xf>
    <xf numFmtId="166" fontId="37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center"/>
    </xf>
    <xf numFmtId="44" fontId="6" fillId="0" borderId="0" xfId="0" applyNumberFormat="1" applyFont="1" applyAlignment="1">
      <alignment horizontal="left" vertical="center"/>
    </xf>
    <xf numFmtId="166" fontId="37" fillId="0" borderId="6" xfId="0" applyNumberFormat="1" applyFont="1" applyBorder="1" applyAlignment="1">
      <alignment horizontal="right" vertical="center" shrinkToFit="1"/>
    </xf>
    <xf numFmtId="1" fontId="37" fillId="2" borderId="1" xfId="0" applyNumberFormat="1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166" fontId="37" fillId="2" borderId="1" xfId="0" applyNumberFormat="1" applyFont="1" applyFill="1" applyBorder="1" applyAlignment="1">
      <alignment horizontal="right" vertical="center" shrinkToFit="1"/>
    </xf>
    <xf numFmtId="0" fontId="23" fillId="0" borderId="9" xfId="2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6" fontId="0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center" vertical="top" wrapText="1"/>
    </xf>
    <xf numFmtId="0" fontId="8" fillId="0" borderId="14" xfId="0" applyFont="1" applyBorder="1" applyAlignment="1">
      <alignment horizontal="left" wrapText="1"/>
    </xf>
    <xf numFmtId="0" fontId="15" fillId="0" borderId="15" xfId="0" applyFont="1" applyBorder="1" applyAlignment="1">
      <alignment horizontal="left" vertical="top"/>
    </xf>
    <xf numFmtId="0" fontId="4" fillId="0" borderId="0" xfId="0" applyFont="1" applyAlignment="1">
      <alignment horizontal="left" wrapText="1"/>
    </xf>
    <xf numFmtId="0" fontId="0" fillId="0" borderId="0" xfId="0" applyFont="1" applyAlignment="1">
      <alignment horizontal="left" vertical="top"/>
    </xf>
    <xf numFmtId="0" fontId="8" fillId="0" borderId="10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wrapText="1"/>
    </xf>
    <xf numFmtId="0" fontId="15" fillId="0" borderId="13" xfId="0" applyFont="1" applyBorder="1" applyAlignment="1">
      <alignment horizontal="left" vertical="top"/>
    </xf>
    <xf numFmtId="0" fontId="8" fillId="0" borderId="12" xfId="0" applyFont="1" applyBorder="1" applyAlignment="1">
      <alignment horizontal="left"/>
    </xf>
    <xf numFmtId="0" fontId="4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5" fillId="9" borderId="5" xfId="0" applyFont="1" applyFill="1" applyBorder="1" applyAlignment="1">
      <alignment horizontal="center" vertical="center"/>
    </xf>
    <xf numFmtId="0" fontId="44" fillId="0" borderId="3" xfId="0" applyFont="1" applyBorder="1" applyAlignment="1">
      <alignment vertical="center"/>
    </xf>
    <xf numFmtId="0" fontId="44" fillId="0" borderId="7" xfId="0" applyFont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wrapText="1"/>
    </xf>
    <xf numFmtId="0" fontId="0" fillId="0" borderId="0" xfId="0" applyFont="1" applyAlignment="1"/>
    <xf numFmtId="0" fontId="29" fillId="6" borderId="16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vertical="center"/>
    </xf>
    <xf numFmtId="0" fontId="30" fillId="0" borderId="17" xfId="0" applyFont="1" applyBorder="1" applyAlignment="1">
      <alignment vertical="center"/>
    </xf>
    <xf numFmtId="0" fontId="3" fillId="7" borderId="18" xfId="0" applyFont="1" applyFill="1" applyBorder="1" applyAlignment="1">
      <alignment horizontal="center" vertical="center"/>
    </xf>
    <xf numFmtId="0" fontId="30" fillId="0" borderId="19" xfId="0" applyFont="1" applyBorder="1" applyAlignment="1">
      <alignment vertical="center"/>
    </xf>
    <xf numFmtId="0" fontId="30" fillId="0" borderId="20" xfId="0" applyFont="1" applyBorder="1" applyAlignment="1">
      <alignment vertical="center"/>
    </xf>
    <xf numFmtId="0" fontId="35" fillId="8" borderId="4" xfId="0" applyFont="1" applyFill="1" applyBorder="1" applyAlignment="1">
      <alignment horizontal="center" vertical="center" wrapText="1"/>
    </xf>
    <xf numFmtId="0" fontId="35" fillId="8" borderId="34" xfId="0" applyFont="1" applyFill="1" applyBorder="1" applyAlignment="1">
      <alignment horizontal="center" vertical="center" wrapText="1"/>
    </xf>
    <xf numFmtId="0" fontId="35" fillId="8" borderId="24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 xr:uid="{00000000-0005-0000-0000-000031000000}"/>
    <cellStyle name="Normal 3" xfId="2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57149</xdr:rowOff>
    </xdr:from>
    <xdr:ext cx="1514475" cy="352425"/>
    <xdr:pic>
      <xdr:nvPicPr>
        <xdr:cNvPr id="2" name="image1.jpg" descr="UPC-BcnTech.jpg">
          <a:extLst>
            <a:ext uri="{FF2B5EF4-FFF2-40B4-BE49-F238E27FC236}">
              <a16:creationId xmlns:a16="http://schemas.microsoft.com/office/drawing/2014/main" id="{E324B14A-9DAC-402E-99BD-5FC799CCBE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57149"/>
          <a:ext cx="1514475" cy="352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26"/>
  <sheetViews>
    <sheetView tabSelected="1" topLeftCell="A7" workbookViewId="0">
      <selection activeCell="C12" sqref="C12"/>
    </sheetView>
  </sheetViews>
  <sheetFormatPr defaultColWidth="14.5" defaultRowHeight="15" customHeight="1"/>
  <cols>
    <col min="1" max="1" width="23.1640625" customWidth="1"/>
    <col min="2" max="2" width="70.5" customWidth="1"/>
    <col min="3" max="3" width="17" customWidth="1"/>
    <col min="4" max="4" width="11.1640625" customWidth="1"/>
    <col min="5" max="5" width="11.5" customWidth="1"/>
    <col min="6" max="6" width="16.83203125" customWidth="1"/>
    <col min="7" max="7" width="25.1640625" customWidth="1"/>
    <col min="8" max="8" width="13.5" customWidth="1"/>
    <col min="9" max="9" width="71.83203125" customWidth="1"/>
    <col min="10" max="10" width="10.83203125" customWidth="1"/>
    <col min="11" max="11" width="8.6640625" customWidth="1"/>
    <col min="12" max="12" width="12.83203125" customWidth="1"/>
    <col min="13" max="15" width="8.6640625" customWidth="1"/>
  </cols>
  <sheetData>
    <row r="1" spans="1:15" ht="43.5" customHeight="1">
      <c r="A1" s="27" t="s">
        <v>0</v>
      </c>
      <c r="B1" s="2"/>
      <c r="C1" s="3"/>
      <c r="D1" s="112" t="s">
        <v>74</v>
      </c>
      <c r="E1" s="112"/>
      <c r="F1" s="112"/>
    </row>
    <row r="2" spans="1:15" ht="25.5" customHeight="1">
      <c r="A2" s="26" t="s">
        <v>1</v>
      </c>
      <c r="B2" s="2"/>
      <c r="C2" s="3"/>
      <c r="D2" s="112"/>
      <c r="E2" s="112"/>
      <c r="F2" s="112"/>
    </row>
    <row r="3" spans="1:15" ht="26.25" customHeight="1">
      <c r="A3" s="27" t="s">
        <v>38</v>
      </c>
      <c r="B3" s="2"/>
      <c r="C3" s="3"/>
      <c r="D3" s="112"/>
      <c r="E3" s="112"/>
      <c r="F3" s="112"/>
    </row>
    <row r="4" spans="1:15" ht="12.75" customHeight="1">
      <c r="A4" s="77" t="s">
        <v>25</v>
      </c>
      <c r="B4" s="108" t="s">
        <v>114</v>
      </c>
      <c r="D4" s="112"/>
      <c r="E4" s="112"/>
      <c r="F4" s="112"/>
    </row>
    <row r="5" spans="1:15" ht="20.25" customHeight="1">
      <c r="A5" s="78" t="s">
        <v>2</v>
      </c>
      <c r="B5" s="76" t="s">
        <v>75</v>
      </c>
      <c r="C5" s="4"/>
      <c r="D5" s="5"/>
      <c r="E5" s="5"/>
      <c r="F5" s="6"/>
    </row>
    <row r="6" spans="1:15" ht="12.75" customHeight="1">
      <c r="A6" s="7"/>
      <c r="B6" s="115"/>
      <c r="C6" s="116"/>
      <c r="D6" s="116"/>
      <c r="E6" s="116"/>
      <c r="F6" s="116"/>
    </row>
    <row r="7" spans="1:15" ht="27.75" customHeight="1">
      <c r="B7" s="122" t="s">
        <v>115</v>
      </c>
      <c r="C7" s="123"/>
      <c r="D7" s="123"/>
      <c r="E7" s="123"/>
      <c r="F7" s="124"/>
      <c r="G7" s="80"/>
      <c r="H7" s="80"/>
      <c r="I7" s="80"/>
    </row>
    <row r="8" spans="1:15" s="29" customFormat="1" ht="42" customHeight="1">
      <c r="A8" s="8" t="s">
        <v>3</v>
      </c>
      <c r="B8" s="9" t="s">
        <v>4</v>
      </c>
      <c r="C8" s="34" t="s">
        <v>5</v>
      </c>
      <c r="D8" s="37" t="s">
        <v>41</v>
      </c>
      <c r="E8" s="35" t="s">
        <v>39</v>
      </c>
      <c r="F8" s="36" t="s">
        <v>40</v>
      </c>
      <c r="G8" s="80"/>
      <c r="H8" s="80"/>
      <c r="I8" s="80"/>
      <c r="J8" s="74"/>
    </row>
    <row r="9" spans="1:15" s="29" customFormat="1" ht="45" customHeight="1">
      <c r="A9" s="96">
        <v>0</v>
      </c>
      <c r="B9" s="99" t="s">
        <v>116</v>
      </c>
      <c r="C9" s="84" t="s">
        <v>121</v>
      </c>
      <c r="D9" s="100">
        <v>830</v>
      </c>
      <c r="E9" s="100">
        <f t="shared" ref="E9:E13" si="0">D9*1.21</f>
        <v>1004.3</v>
      </c>
      <c r="F9" s="100">
        <f t="shared" ref="F9:F13" si="1">A9*D9</f>
        <v>0</v>
      </c>
      <c r="G9" s="80"/>
      <c r="H9" s="80"/>
      <c r="I9" s="80"/>
      <c r="J9" s="79"/>
      <c r="K9" s="101"/>
      <c r="L9" s="102"/>
      <c r="M9" s="101"/>
      <c r="N9" s="101"/>
      <c r="O9" s="101"/>
    </row>
    <row r="10" spans="1:15" s="29" customFormat="1" ht="45" customHeight="1">
      <c r="A10" s="96">
        <v>0</v>
      </c>
      <c r="B10" s="99" t="s">
        <v>118</v>
      </c>
      <c r="C10" s="84" t="s">
        <v>122</v>
      </c>
      <c r="D10" s="100">
        <v>1043</v>
      </c>
      <c r="E10" s="100">
        <f t="shared" si="0"/>
        <v>1262.03</v>
      </c>
      <c r="F10" s="100">
        <f t="shared" si="1"/>
        <v>0</v>
      </c>
      <c r="G10" s="80"/>
      <c r="H10" s="80"/>
      <c r="I10" s="80"/>
      <c r="J10" s="79"/>
      <c r="K10" s="101"/>
      <c r="L10" s="102"/>
      <c r="M10" s="101"/>
      <c r="N10" s="101"/>
      <c r="O10" s="101"/>
    </row>
    <row r="11" spans="1:15" s="29" customFormat="1" ht="45" customHeight="1">
      <c r="A11" s="96">
        <v>0</v>
      </c>
      <c r="B11" s="99" t="s">
        <v>119</v>
      </c>
      <c r="C11" s="84" t="s">
        <v>123</v>
      </c>
      <c r="D11" s="100">
        <v>750</v>
      </c>
      <c r="E11" s="103">
        <f t="shared" si="0"/>
        <v>907.5</v>
      </c>
      <c r="F11" s="103">
        <f t="shared" si="1"/>
        <v>0</v>
      </c>
      <c r="G11" s="80"/>
      <c r="H11" s="80"/>
      <c r="I11" s="80"/>
      <c r="J11" s="79"/>
      <c r="K11" s="101"/>
      <c r="L11" s="101"/>
      <c r="M11" s="101"/>
      <c r="N11" s="101"/>
      <c r="O11" s="101"/>
    </row>
    <row r="12" spans="1:15" s="29" customFormat="1" ht="45" customHeight="1">
      <c r="A12" s="96">
        <v>0</v>
      </c>
      <c r="B12" s="99" t="s">
        <v>120</v>
      </c>
      <c r="C12" s="84" t="s">
        <v>124</v>
      </c>
      <c r="D12" s="100">
        <v>963</v>
      </c>
      <c r="E12" s="100">
        <f t="shared" si="0"/>
        <v>1165.23</v>
      </c>
      <c r="F12" s="100">
        <f t="shared" si="1"/>
        <v>0</v>
      </c>
      <c r="G12" s="111"/>
      <c r="H12" s="80"/>
      <c r="I12" s="80"/>
      <c r="J12" s="79"/>
    </row>
    <row r="13" spans="1:15" s="29" customFormat="1" ht="27" customHeight="1">
      <c r="A13" s="96">
        <v>0</v>
      </c>
      <c r="B13" s="99" t="s">
        <v>37</v>
      </c>
      <c r="C13" s="84" t="s">
        <v>73</v>
      </c>
      <c r="D13" s="100">
        <v>193.4</v>
      </c>
      <c r="E13" s="100">
        <f t="shared" si="0"/>
        <v>234.01400000000001</v>
      </c>
      <c r="F13" s="100">
        <f t="shared" si="1"/>
        <v>0</v>
      </c>
      <c r="G13" s="80"/>
      <c r="H13" s="80"/>
      <c r="I13" s="80"/>
      <c r="J13" s="79"/>
    </row>
    <row r="14" spans="1:15" s="29" customFormat="1" ht="27" customHeight="1">
      <c r="A14" s="96">
        <v>0</v>
      </c>
      <c r="B14" s="99" t="s">
        <v>77</v>
      </c>
      <c r="C14" s="84" t="s">
        <v>102</v>
      </c>
      <c r="D14" s="100">
        <v>199.55</v>
      </c>
      <c r="E14" s="100">
        <f t="shared" ref="E14" si="2">D14*1.21</f>
        <v>241.4555</v>
      </c>
      <c r="F14" s="100">
        <f t="shared" ref="F14" si="3">A14*D14</f>
        <v>0</v>
      </c>
      <c r="G14" s="80"/>
      <c r="H14" s="80"/>
      <c r="I14" s="80"/>
      <c r="J14" s="79"/>
    </row>
    <row r="15" spans="1:15" s="29" customFormat="1" ht="4.5" customHeight="1">
      <c r="A15" s="104"/>
      <c r="B15" s="105"/>
      <c r="C15" s="106"/>
      <c r="D15" s="107"/>
      <c r="E15" s="107"/>
      <c r="F15" s="107"/>
      <c r="G15" s="80"/>
      <c r="H15" s="80"/>
      <c r="I15" s="80"/>
      <c r="J15" s="79"/>
    </row>
    <row r="16" spans="1:15" s="29" customFormat="1" ht="27" customHeight="1">
      <c r="A16" s="90">
        <v>0</v>
      </c>
      <c r="B16" s="89" t="s">
        <v>76</v>
      </c>
      <c r="C16" s="89"/>
      <c r="D16" s="91">
        <v>50</v>
      </c>
      <c r="E16" s="91">
        <f t="shared" ref="E16:E29" si="4">D16*1.21</f>
        <v>60.5</v>
      </c>
      <c r="F16" s="91">
        <f t="shared" ref="F16:F29" si="5">A16*D16</f>
        <v>0</v>
      </c>
      <c r="G16" s="80"/>
      <c r="H16" s="80"/>
      <c r="I16" s="80"/>
      <c r="J16" s="79"/>
      <c r="K16" s="88"/>
      <c r="L16" s="88"/>
      <c r="M16" s="88"/>
      <c r="N16" s="88"/>
      <c r="O16" s="88"/>
    </row>
    <row r="17" spans="1:26" s="29" customFormat="1" ht="21" customHeight="1">
      <c r="A17" s="92">
        <v>0</v>
      </c>
      <c r="B17" s="93" t="s">
        <v>6</v>
      </c>
      <c r="C17" s="93"/>
      <c r="D17" s="94">
        <v>37</v>
      </c>
      <c r="E17" s="94">
        <f t="shared" si="4"/>
        <v>44.769999999999996</v>
      </c>
      <c r="F17" s="94">
        <f t="shared" si="5"/>
        <v>0</v>
      </c>
      <c r="G17" s="80"/>
      <c r="H17" s="80"/>
      <c r="I17" s="80"/>
      <c r="J17" s="79"/>
      <c r="K17" s="88"/>
      <c r="L17" s="88"/>
      <c r="M17" s="88"/>
      <c r="N17" s="88"/>
      <c r="O17" s="88"/>
    </row>
    <row r="18" spans="1:26" s="29" customFormat="1" ht="27" customHeight="1">
      <c r="A18" s="82">
        <v>0</v>
      </c>
      <c r="B18" s="83" t="s">
        <v>78</v>
      </c>
      <c r="C18" s="84" t="s">
        <v>79</v>
      </c>
      <c r="D18" s="95">
        <v>104</v>
      </c>
      <c r="E18" s="95">
        <f t="shared" si="4"/>
        <v>125.84</v>
      </c>
      <c r="F18" s="95">
        <f t="shared" si="5"/>
        <v>0</v>
      </c>
      <c r="G18" s="80"/>
      <c r="H18" s="80"/>
      <c r="I18" s="80"/>
      <c r="J18" s="79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spans="1:26" s="29" customFormat="1" ht="27" customHeight="1">
      <c r="A19" s="96">
        <v>0</v>
      </c>
      <c r="B19" s="86" t="s">
        <v>80</v>
      </c>
      <c r="C19" s="84" t="s">
        <v>81</v>
      </c>
      <c r="D19" s="97">
        <v>179</v>
      </c>
      <c r="E19" s="98">
        <f>D19*1.21</f>
        <v>216.59</v>
      </c>
      <c r="F19" s="98">
        <f>A19*D19</f>
        <v>0</v>
      </c>
      <c r="G19" s="80"/>
      <c r="H19" s="80"/>
      <c r="I19" s="80"/>
      <c r="J19" s="79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s="29" customFormat="1" ht="27" customHeight="1">
      <c r="A20" s="96">
        <v>0</v>
      </c>
      <c r="B20" s="83" t="s">
        <v>82</v>
      </c>
      <c r="C20" s="84" t="s">
        <v>83</v>
      </c>
      <c r="D20" s="98">
        <v>184</v>
      </c>
      <c r="E20" s="98">
        <f t="shared" si="4"/>
        <v>222.64</v>
      </c>
      <c r="F20" s="98">
        <f t="shared" si="5"/>
        <v>0</v>
      </c>
      <c r="G20" s="80"/>
      <c r="H20" s="80"/>
      <c r="I20" s="80"/>
      <c r="J20" s="79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s="29" customFormat="1" ht="27" customHeight="1">
      <c r="A21" s="96">
        <v>0</v>
      </c>
      <c r="B21" s="83" t="s">
        <v>84</v>
      </c>
      <c r="C21" s="84" t="s">
        <v>85</v>
      </c>
      <c r="D21" s="98">
        <v>201</v>
      </c>
      <c r="E21" s="98">
        <f t="shared" si="4"/>
        <v>243.20999999999998</v>
      </c>
      <c r="F21" s="98">
        <f t="shared" si="5"/>
        <v>0</v>
      </c>
      <c r="G21" s="80"/>
      <c r="H21" s="80"/>
      <c r="I21" s="80"/>
      <c r="J21" s="79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s="29" customFormat="1" ht="27" customHeight="1">
      <c r="A22" s="96">
        <v>0</v>
      </c>
      <c r="B22" s="83" t="s">
        <v>86</v>
      </c>
      <c r="C22" s="84" t="s">
        <v>87</v>
      </c>
      <c r="D22" s="98">
        <v>324</v>
      </c>
      <c r="E22" s="98">
        <f t="shared" si="4"/>
        <v>392.03999999999996</v>
      </c>
      <c r="F22" s="98">
        <f t="shared" si="5"/>
        <v>0</v>
      </c>
      <c r="G22" s="80"/>
      <c r="H22" s="80"/>
      <c r="I22" s="80"/>
      <c r="J22" s="79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s="29" customFormat="1" ht="27" customHeight="1">
      <c r="A23" s="82">
        <v>0</v>
      </c>
      <c r="B23" s="83" t="s">
        <v>88</v>
      </c>
      <c r="C23" s="84" t="s">
        <v>89</v>
      </c>
      <c r="D23" s="95">
        <v>104</v>
      </c>
      <c r="E23" s="95">
        <f t="shared" si="4"/>
        <v>125.84</v>
      </c>
      <c r="F23" s="95">
        <f t="shared" si="5"/>
        <v>0</v>
      </c>
      <c r="G23" s="80"/>
      <c r="H23" s="80"/>
      <c r="I23" s="80"/>
      <c r="J23" s="79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1:26" s="29" customFormat="1" ht="27" customHeight="1">
      <c r="A24" s="96">
        <v>0</v>
      </c>
      <c r="B24" s="87" t="s">
        <v>90</v>
      </c>
      <c r="C24" s="84" t="s">
        <v>91</v>
      </c>
      <c r="D24" s="97">
        <v>199</v>
      </c>
      <c r="E24" s="98">
        <f t="shared" si="4"/>
        <v>240.79</v>
      </c>
      <c r="F24" s="98">
        <f t="shared" si="5"/>
        <v>0</v>
      </c>
      <c r="G24" s="80"/>
      <c r="H24" s="80"/>
      <c r="I24" s="80"/>
      <c r="J24" s="79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1:26" s="29" customFormat="1" ht="27" customHeight="1">
      <c r="A25" s="96">
        <v>0</v>
      </c>
      <c r="B25" s="83" t="s">
        <v>92</v>
      </c>
      <c r="C25" s="84" t="s">
        <v>93</v>
      </c>
      <c r="D25" s="98">
        <v>206</v>
      </c>
      <c r="E25" s="98">
        <f t="shared" si="4"/>
        <v>249.26</v>
      </c>
      <c r="F25" s="98">
        <f t="shared" si="5"/>
        <v>0</v>
      </c>
      <c r="G25" s="80"/>
      <c r="H25" s="80"/>
      <c r="I25" s="80"/>
      <c r="J25" s="79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spans="1:26" s="29" customFormat="1" ht="27" customHeight="1">
      <c r="A26" s="96">
        <v>0</v>
      </c>
      <c r="B26" s="83" t="s">
        <v>94</v>
      </c>
      <c r="C26" s="84" t="s">
        <v>95</v>
      </c>
      <c r="D26" s="98">
        <v>225</v>
      </c>
      <c r="E26" s="98">
        <f t="shared" si="4"/>
        <v>272.25</v>
      </c>
      <c r="F26" s="98">
        <f t="shared" si="5"/>
        <v>0</v>
      </c>
      <c r="G26" s="80"/>
      <c r="H26" s="80"/>
      <c r="I26" s="80"/>
      <c r="J26" s="79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spans="1:26" s="29" customFormat="1" ht="27" customHeight="1">
      <c r="A27" s="96">
        <v>0</v>
      </c>
      <c r="B27" s="83" t="s">
        <v>96</v>
      </c>
      <c r="C27" s="84" t="s">
        <v>97</v>
      </c>
      <c r="D27" s="98">
        <v>381</v>
      </c>
      <c r="E27" s="98">
        <f t="shared" si="4"/>
        <v>461.01</v>
      </c>
      <c r="F27" s="98">
        <f t="shared" si="5"/>
        <v>0</v>
      </c>
      <c r="G27" s="80"/>
      <c r="H27" s="80"/>
      <c r="I27" s="80"/>
      <c r="J27" s="79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spans="1:26" s="29" customFormat="1" ht="21" customHeight="1">
      <c r="A28" s="82">
        <v>0</v>
      </c>
      <c r="B28" s="83" t="s">
        <v>98</v>
      </c>
      <c r="C28" s="84"/>
      <c r="D28" s="95">
        <v>38</v>
      </c>
      <c r="E28" s="95">
        <f t="shared" si="4"/>
        <v>45.98</v>
      </c>
      <c r="F28" s="95">
        <f t="shared" si="5"/>
        <v>0</v>
      </c>
      <c r="G28" s="80"/>
      <c r="H28" s="80"/>
      <c r="I28" s="80"/>
      <c r="J28" s="79"/>
    </row>
    <row r="29" spans="1:26" s="29" customFormat="1" ht="21" customHeight="1">
      <c r="A29" s="82">
        <v>0</v>
      </c>
      <c r="B29" s="83" t="s">
        <v>99</v>
      </c>
      <c r="C29" s="84"/>
      <c r="D29" s="95">
        <v>41.4</v>
      </c>
      <c r="E29" s="95">
        <f t="shared" si="4"/>
        <v>50.093999999999994</v>
      </c>
      <c r="F29" s="95">
        <f t="shared" si="5"/>
        <v>0</v>
      </c>
      <c r="G29" s="80"/>
      <c r="H29" s="80"/>
      <c r="I29" s="80"/>
      <c r="J29" s="79"/>
    </row>
    <row r="30" spans="1:26" s="29" customFormat="1" ht="21" customHeight="1">
      <c r="A30" s="96">
        <v>0</v>
      </c>
      <c r="B30" s="99" t="s">
        <v>103</v>
      </c>
      <c r="C30" s="84"/>
      <c r="D30" s="100">
        <v>7</v>
      </c>
      <c r="E30" s="100">
        <f t="shared" ref="E30:E35" si="6">D30*1.21</f>
        <v>8.4699999999999989</v>
      </c>
      <c r="F30" s="100">
        <f t="shared" ref="F30:F35" si="7">A30*D30</f>
        <v>0</v>
      </c>
      <c r="G30" s="80"/>
      <c r="H30" s="80"/>
      <c r="I30" s="80"/>
      <c r="J30" s="79"/>
    </row>
    <row r="31" spans="1:26" s="29" customFormat="1" ht="27" customHeight="1">
      <c r="A31" s="96">
        <v>0</v>
      </c>
      <c r="B31" s="99" t="s">
        <v>104</v>
      </c>
      <c r="C31" s="84"/>
      <c r="D31" s="100">
        <v>13.15</v>
      </c>
      <c r="E31" s="100">
        <f t="shared" si="6"/>
        <v>15.9115</v>
      </c>
      <c r="F31" s="100">
        <f t="shared" si="7"/>
        <v>0</v>
      </c>
      <c r="G31" s="80"/>
      <c r="H31" s="80"/>
      <c r="I31" s="80"/>
      <c r="J31" s="79"/>
    </row>
    <row r="32" spans="1:26" s="29" customFormat="1" ht="21" customHeight="1">
      <c r="A32" s="96">
        <v>0</v>
      </c>
      <c r="B32" s="99" t="s">
        <v>105</v>
      </c>
      <c r="C32" s="84"/>
      <c r="D32" s="100">
        <v>170</v>
      </c>
      <c r="E32" s="100">
        <f t="shared" si="6"/>
        <v>205.7</v>
      </c>
      <c r="F32" s="100">
        <f t="shared" si="7"/>
        <v>0</v>
      </c>
      <c r="G32" s="80"/>
      <c r="H32" s="80"/>
      <c r="I32" s="80"/>
      <c r="J32" s="79"/>
    </row>
    <row r="33" spans="1:10" s="29" customFormat="1" ht="21" customHeight="1">
      <c r="A33" s="96">
        <v>0</v>
      </c>
      <c r="B33" s="99" t="s">
        <v>108</v>
      </c>
      <c r="C33" s="84"/>
      <c r="D33" s="100">
        <v>16.399999999999999</v>
      </c>
      <c r="E33" s="100">
        <f t="shared" si="6"/>
        <v>19.843999999999998</v>
      </c>
      <c r="F33" s="100">
        <f t="shared" si="7"/>
        <v>0</v>
      </c>
      <c r="G33" s="80"/>
      <c r="H33" s="80"/>
      <c r="I33" s="80"/>
      <c r="J33" s="79"/>
    </row>
    <row r="34" spans="1:10" s="29" customFormat="1" ht="21" customHeight="1">
      <c r="A34" s="96">
        <v>0</v>
      </c>
      <c r="B34" s="99" t="s">
        <v>7</v>
      </c>
      <c r="C34" s="84"/>
      <c r="D34" s="100">
        <v>17</v>
      </c>
      <c r="E34" s="100">
        <f t="shared" si="6"/>
        <v>20.57</v>
      </c>
      <c r="F34" s="100">
        <f t="shared" si="7"/>
        <v>0</v>
      </c>
      <c r="G34" s="80"/>
      <c r="H34" s="80"/>
      <c r="I34" s="80"/>
      <c r="J34" s="79"/>
    </row>
    <row r="35" spans="1:10" s="29" customFormat="1" ht="27" customHeight="1">
      <c r="A35" s="96">
        <v>0</v>
      </c>
      <c r="B35" s="99" t="s">
        <v>100</v>
      </c>
      <c r="C35" s="84"/>
      <c r="D35" s="100">
        <v>60</v>
      </c>
      <c r="E35" s="100">
        <f t="shared" si="6"/>
        <v>72.599999999999994</v>
      </c>
      <c r="F35" s="100">
        <f t="shared" si="7"/>
        <v>0</v>
      </c>
      <c r="G35" s="80"/>
      <c r="H35" s="80"/>
      <c r="I35" s="80"/>
      <c r="J35" s="79"/>
    </row>
    <row r="36" spans="1:10" s="29" customFormat="1" ht="21" customHeight="1">
      <c r="A36" s="96">
        <v>0</v>
      </c>
      <c r="B36" s="99" t="s">
        <v>43</v>
      </c>
      <c r="C36" s="84"/>
      <c r="D36" s="100">
        <v>20</v>
      </c>
      <c r="E36" s="100">
        <f t="shared" ref="E36" si="8">D36*1.21</f>
        <v>24.2</v>
      </c>
      <c r="F36" s="100">
        <f t="shared" ref="F36" si="9">A36*D36</f>
        <v>0</v>
      </c>
      <c r="G36" s="80"/>
      <c r="H36" s="80"/>
      <c r="I36" s="80"/>
      <c r="J36" s="79"/>
    </row>
    <row r="37" spans="1:10" s="29" customFormat="1" ht="21" customHeight="1">
      <c r="A37" s="96">
        <v>0</v>
      </c>
      <c r="B37" s="99" t="s">
        <v>8</v>
      </c>
      <c r="C37" s="84"/>
      <c r="D37" s="100">
        <v>10</v>
      </c>
      <c r="E37" s="100">
        <f>D37*1.21</f>
        <v>12.1</v>
      </c>
      <c r="F37" s="100">
        <f>A37*D37</f>
        <v>0</v>
      </c>
      <c r="G37" s="80"/>
      <c r="H37" s="80"/>
      <c r="I37" s="80"/>
      <c r="J37" s="79"/>
    </row>
    <row r="38" spans="1:10" s="29" customFormat="1" ht="21" customHeight="1">
      <c r="A38" s="96">
        <v>0</v>
      </c>
      <c r="B38" s="99" t="s">
        <v>9</v>
      </c>
      <c r="C38" s="84"/>
      <c r="D38" s="100">
        <v>1</v>
      </c>
      <c r="E38" s="100">
        <f>D38*1.21</f>
        <v>1.21</v>
      </c>
      <c r="F38" s="100">
        <f>A38*D38</f>
        <v>0</v>
      </c>
      <c r="G38" s="80"/>
      <c r="H38" s="80"/>
      <c r="I38" s="80"/>
      <c r="J38" s="79"/>
    </row>
    <row r="39" spans="1:10" s="29" customFormat="1" ht="21" customHeight="1">
      <c r="A39" s="96">
        <v>0</v>
      </c>
      <c r="B39" s="99" t="s">
        <v>72</v>
      </c>
      <c r="C39" s="84"/>
      <c r="D39" s="100">
        <v>15</v>
      </c>
      <c r="E39" s="100">
        <f t="shared" ref="E39" si="10">D39*1.21</f>
        <v>18.149999999999999</v>
      </c>
      <c r="F39" s="100">
        <f t="shared" ref="F39" si="11">A39*D39</f>
        <v>0</v>
      </c>
      <c r="G39" s="80"/>
      <c r="H39" s="80"/>
      <c r="I39" s="80"/>
      <c r="J39" s="79"/>
    </row>
    <row r="40" spans="1:10" s="29" customFormat="1" ht="21" customHeight="1">
      <c r="A40" s="96">
        <v>0</v>
      </c>
      <c r="B40" s="99" t="s">
        <v>10</v>
      </c>
      <c r="C40" s="84"/>
      <c r="D40" s="100">
        <v>25</v>
      </c>
      <c r="E40" s="100">
        <f>D40*1.21</f>
        <v>30.25</v>
      </c>
      <c r="F40" s="100">
        <f>A40*D40</f>
        <v>0</v>
      </c>
      <c r="G40" s="80"/>
      <c r="H40" s="80"/>
      <c r="I40" s="80"/>
      <c r="J40" s="79"/>
    </row>
    <row r="41" spans="1:10" s="29" customFormat="1" ht="21" customHeight="1">
      <c r="A41" s="96">
        <v>0</v>
      </c>
      <c r="B41" s="99" t="s">
        <v>11</v>
      </c>
      <c r="C41" s="84"/>
      <c r="D41" s="100">
        <v>3</v>
      </c>
      <c r="E41" s="100">
        <f>D41*1.21</f>
        <v>3.63</v>
      </c>
      <c r="F41" s="100">
        <f>A41*D41</f>
        <v>0</v>
      </c>
      <c r="G41" s="80"/>
      <c r="H41" s="80"/>
      <c r="I41" s="80"/>
      <c r="J41" s="79"/>
    </row>
    <row r="42" spans="1:10" s="29" customFormat="1" ht="21" customHeight="1">
      <c r="A42" s="96">
        <v>0</v>
      </c>
      <c r="B42" s="99" t="s">
        <v>12</v>
      </c>
      <c r="C42" s="84"/>
      <c r="D42" s="100">
        <v>6</v>
      </c>
      <c r="E42" s="100">
        <f>D42*1.21</f>
        <v>7.26</v>
      </c>
      <c r="F42" s="100">
        <f>A42*D42</f>
        <v>0</v>
      </c>
      <c r="G42" s="80"/>
      <c r="H42" s="80"/>
      <c r="I42" s="80"/>
      <c r="J42" s="79"/>
    </row>
    <row r="43" spans="1:10" s="29" customFormat="1" ht="21" customHeight="1">
      <c r="A43" s="96">
        <v>0</v>
      </c>
      <c r="B43" s="99" t="s">
        <v>13</v>
      </c>
      <c r="C43" s="84"/>
      <c r="D43" s="100">
        <v>6</v>
      </c>
      <c r="E43" s="100">
        <f>D43*1.21</f>
        <v>7.26</v>
      </c>
      <c r="F43" s="100">
        <f>A43*D43</f>
        <v>0</v>
      </c>
      <c r="G43" s="80"/>
      <c r="H43" s="80"/>
      <c r="I43" s="80"/>
      <c r="J43" s="79"/>
    </row>
    <row r="44" spans="1:10" s="29" customFormat="1" ht="21" customHeight="1">
      <c r="A44" s="96">
        <v>0</v>
      </c>
      <c r="B44" s="99" t="s">
        <v>42</v>
      </c>
      <c r="C44" s="84"/>
      <c r="D44" s="100">
        <v>52</v>
      </c>
      <c r="E44" s="100">
        <f t="shared" ref="E44" si="12">D44*1.21</f>
        <v>62.92</v>
      </c>
      <c r="F44" s="100">
        <f t="shared" ref="F44" si="13">A44*D44</f>
        <v>0</v>
      </c>
      <c r="G44" s="80"/>
      <c r="H44" s="80"/>
      <c r="I44" s="80"/>
      <c r="J44" s="79"/>
    </row>
    <row r="45" spans="1:10" s="29" customFormat="1" ht="21" customHeight="1">
      <c r="A45" s="96">
        <v>0</v>
      </c>
      <c r="B45" s="99" t="s">
        <v>101</v>
      </c>
      <c r="C45" s="84"/>
      <c r="D45" s="100">
        <v>150</v>
      </c>
      <c r="E45" s="100">
        <f>D45*1.21</f>
        <v>181.5</v>
      </c>
      <c r="F45" s="100">
        <f>A45*D45</f>
        <v>0</v>
      </c>
      <c r="G45" s="80"/>
      <c r="H45" s="80"/>
      <c r="I45" s="80"/>
    </row>
    <row r="46" spans="1:10" ht="17.25" customHeight="1">
      <c r="G46" s="80"/>
      <c r="H46" s="80"/>
      <c r="I46" s="80"/>
    </row>
    <row r="47" spans="1:10" ht="17.25" customHeight="1">
      <c r="G47" s="80"/>
      <c r="H47" s="80"/>
      <c r="I47" s="80"/>
    </row>
    <row r="48" spans="1:10" s="73" customFormat="1" ht="17.25" customHeight="1">
      <c r="A48" s="27"/>
      <c r="B48" s="33" t="s">
        <v>14</v>
      </c>
      <c r="C48" s="75">
        <f>SUM(F9:F45)</f>
        <v>0</v>
      </c>
      <c r="D48" s="29"/>
      <c r="E48" s="29"/>
      <c r="F48" s="29"/>
      <c r="G48" s="80"/>
      <c r="H48" s="80"/>
      <c r="I48" s="80"/>
    </row>
    <row r="49" spans="1:9" ht="17.25" customHeight="1">
      <c r="A49" s="24"/>
      <c r="B49" s="33" t="s">
        <v>15</v>
      </c>
      <c r="C49" s="75">
        <f>21%*C48</f>
        <v>0</v>
      </c>
      <c r="D49" s="29"/>
      <c r="E49" s="29"/>
      <c r="F49" s="29"/>
      <c r="G49" s="80"/>
      <c r="H49" s="80"/>
      <c r="I49" s="80"/>
    </row>
    <row r="50" spans="1:9" ht="17.25" customHeight="1">
      <c r="A50" s="24"/>
      <c r="B50" s="33" t="s">
        <v>16</v>
      </c>
      <c r="C50" s="75">
        <f>C48+C49</f>
        <v>0</v>
      </c>
      <c r="D50" s="29"/>
      <c r="E50" s="29"/>
      <c r="F50" s="29"/>
      <c r="G50" s="80"/>
      <c r="H50" s="80"/>
      <c r="I50" s="80"/>
    </row>
    <row r="51" spans="1:9" ht="17.25" customHeight="1">
      <c r="A51" s="10"/>
      <c r="B51" s="10"/>
      <c r="C51" s="6"/>
      <c r="D51" s="6"/>
      <c r="E51" s="6"/>
      <c r="F51" s="6"/>
      <c r="G51" s="80"/>
      <c r="H51" s="80"/>
      <c r="I51" s="80"/>
    </row>
    <row r="52" spans="1:9" ht="28.5" customHeight="1">
      <c r="A52" s="1" t="s">
        <v>17</v>
      </c>
      <c r="B52" s="11" t="s">
        <v>18</v>
      </c>
      <c r="C52" s="23"/>
      <c r="D52" s="23"/>
      <c r="E52" s="23"/>
      <c r="F52" s="23"/>
      <c r="G52" s="80"/>
      <c r="H52" s="80"/>
      <c r="I52" s="80"/>
    </row>
    <row r="53" spans="1:9" s="25" customFormat="1" ht="28.5" customHeight="1">
      <c r="A53" s="1" t="s">
        <v>19</v>
      </c>
      <c r="B53" s="11" t="s">
        <v>20</v>
      </c>
      <c r="C53" s="23"/>
      <c r="D53" s="23"/>
      <c r="E53" s="23"/>
      <c r="F53" s="23"/>
      <c r="G53" s="80"/>
      <c r="H53" s="80"/>
      <c r="I53" s="80"/>
    </row>
    <row r="54" spans="1:9" ht="28.5" customHeight="1">
      <c r="A54" s="1" t="s">
        <v>21</v>
      </c>
      <c r="B54" s="11" t="s">
        <v>22</v>
      </c>
      <c r="C54" s="23"/>
      <c r="D54" s="23"/>
      <c r="E54" s="23"/>
      <c r="F54" s="23"/>
      <c r="G54" s="80"/>
      <c r="H54" s="80"/>
      <c r="I54" s="80"/>
    </row>
    <row r="55" spans="1:9" ht="28.5" customHeight="1">
      <c r="A55" s="30" t="s">
        <v>23</v>
      </c>
      <c r="B55" s="11" t="s">
        <v>24</v>
      </c>
      <c r="C55" s="31"/>
      <c r="D55" s="32"/>
      <c r="E55" s="32"/>
      <c r="F55" s="32"/>
      <c r="G55" s="80"/>
      <c r="H55" s="80"/>
      <c r="I55" s="80"/>
    </row>
    <row r="56" spans="1:9" s="29" customFormat="1" ht="12.75" customHeight="1">
      <c r="A56" s="12"/>
      <c r="B56" s="13"/>
      <c r="C56" s="14"/>
      <c r="D56" s="12"/>
      <c r="E56" s="12"/>
      <c r="F56" s="12"/>
      <c r="G56" s="80"/>
      <c r="H56" s="80"/>
      <c r="I56" s="80"/>
    </row>
    <row r="57" spans="1:9" s="29" customFormat="1" ht="22.5" customHeight="1">
      <c r="A57" s="28" t="s">
        <v>25</v>
      </c>
      <c r="B57" s="109" t="s">
        <v>114</v>
      </c>
      <c r="C57" s="4"/>
      <c r="D57" s="24"/>
      <c r="E57" s="24"/>
      <c r="F57" s="24"/>
      <c r="G57" s="80"/>
      <c r="H57" s="80"/>
      <c r="I57" s="80"/>
    </row>
    <row r="58" spans="1:9" s="29" customFormat="1" ht="3" customHeight="1">
      <c r="A58" s="12"/>
      <c r="B58" s="13"/>
      <c r="C58" s="14"/>
      <c r="D58" s="12"/>
      <c r="E58" s="12"/>
      <c r="F58" s="12"/>
      <c r="G58" s="80"/>
      <c r="H58" s="80"/>
      <c r="I58" s="80"/>
    </row>
    <row r="59" spans="1:9" ht="21.75" customHeight="1">
      <c r="A59" s="12"/>
      <c r="B59" s="15" t="s">
        <v>26</v>
      </c>
      <c r="C59" s="16"/>
      <c r="D59" s="12"/>
      <c r="E59" s="12"/>
      <c r="F59" s="12"/>
      <c r="G59" s="80"/>
      <c r="H59" s="80"/>
      <c r="I59" s="80"/>
    </row>
    <row r="60" spans="1:9" s="23" customFormat="1" ht="13.5" customHeight="1">
      <c r="A60" s="12"/>
      <c r="B60" s="17" t="s">
        <v>27</v>
      </c>
      <c r="C60" s="12"/>
      <c r="D60" s="12"/>
      <c r="E60" s="12"/>
      <c r="F60" s="12"/>
      <c r="G60" s="80"/>
      <c r="H60" s="80"/>
      <c r="I60" s="80"/>
    </row>
    <row r="61" spans="1:9" s="23" customFormat="1" ht="14.25" customHeight="1">
      <c r="A61" s="12"/>
      <c r="B61" s="17" t="s">
        <v>28</v>
      </c>
      <c r="C61" s="18"/>
      <c r="D61" s="12"/>
      <c r="E61" s="12"/>
      <c r="F61" s="19"/>
      <c r="G61" s="80"/>
      <c r="H61" s="80"/>
      <c r="I61" s="80"/>
    </row>
    <row r="62" spans="1:9" s="23" customFormat="1" ht="14.25" customHeight="1">
      <c r="A62" s="12"/>
      <c r="B62" s="13" t="s">
        <v>29</v>
      </c>
      <c r="C62" s="20" t="s">
        <v>30</v>
      </c>
      <c r="D62" s="12"/>
      <c r="E62" s="12"/>
      <c r="F62" s="12"/>
      <c r="G62" s="80"/>
      <c r="H62" s="80"/>
      <c r="I62" s="80"/>
    </row>
    <row r="63" spans="1:9" s="23" customFormat="1" ht="14.25" customHeight="1">
      <c r="A63" s="12"/>
      <c r="B63" s="13" t="s">
        <v>31</v>
      </c>
      <c r="C63" s="20" t="s">
        <v>30</v>
      </c>
      <c r="D63" s="12"/>
      <c r="E63" s="12"/>
      <c r="F63" s="12"/>
      <c r="G63" s="80"/>
      <c r="H63" s="80"/>
      <c r="I63" s="80"/>
    </row>
    <row r="64" spans="1:9" ht="14.25" customHeight="1">
      <c r="A64" s="12"/>
      <c r="B64" s="13" t="s">
        <v>32</v>
      </c>
      <c r="C64" s="20" t="s">
        <v>30</v>
      </c>
      <c r="D64" s="12"/>
      <c r="E64" s="12"/>
      <c r="F64" s="12"/>
      <c r="G64" s="80"/>
      <c r="H64" s="80"/>
      <c r="I64" s="80"/>
    </row>
    <row r="65" spans="1:9" s="29" customFormat="1" ht="20.25" customHeight="1">
      <c r="A65"/>
      <c r="B65" s="110" t="s">
        <v>33</v>
      </c>
      <c r="C65"/>
      <c r="D65"/>
      <c r="E65"/>
      <c r="F65"/>
      <c r="G65" s="80"/>
      <c r="H65" s="80"/>
      <c r="I65" s="80"/>
    </row>
    <row r="66" spans="1:9" ht="8.25" customHeight="1">
      <c r="G66" s="80"/>
      <c r="H66" s="80"/>
      <c r="I66" s="80"/>
    </row>
    <row r="67" spans="1:9" ht="6.75" customHeight="1" thickBot="1">
      <c r="G67" s="80"/>
      <c r="H67" s="80"/>
      <c r="I67" s="80"/>
    </row>
    <row r="68" spans="1:9" ht="12.75" customHeight="1">
      <c r="B68" s="117" t="s">
        <v>34</v>
      </c>
      <c r="C68" s="118"/>
      <c r="G68" s="80"/>
      <c r="H68" s="80"/>
      <c r="I68" s="80"/>
    </row>
    <row r="69" spans="1:9" ht="12.75" customHeight="1">
      <c r="B69" s="119"/>
      <c r="C69" s="120"/>
      <c r="G69" s="80"/>
      <c r="H69" s="80"/>
      <c r="I69" s="80"/>
    </row>
    <row r="70" spans="1:9" ht="12.75" customHeight="1">
      <c r="B70" s="21"/>
      <c r="C70" s="22"/>
      <c r="G70" s="80"/>
      <c r="H70" s="80"/>
      <c r="I70" s="80"/>
    </row>
    <row r="71" spans="1:9" ht="12.75" customHeight="1">
      <c r="B71" s="119"/>
      <c r="C71" s="120"/>
      <c r="G71" s="80"/>
      <c r="H71" s="80"/>
      <c r="I71" s="80"/>
    </row>
    <row r="72" spans="1:9" ht="12.75" customHeight="1">
      <c r="B72" s="121" t="s">
        <v>35</v>
      </c>
      <c r="C72" s="120"/>
      <c r="G72" s="80"/>
      <c r="H72" s="80"/>
      <c r="I72" s="80"/>
    </row>
    <row r="73" spans="1:9" ht="12.75" customHeight="1" thickBot="1">
      <c r="B73" s="113" t="s">
        <v>36</v>
      </c>
      <c r="C73" s="114"/>
      <c r="G73" s="80"/>
      <c r="H73" s="80"/>
      <c r="I73" s="80"/>
    </row>
    <row r="74" spans="1:9" ht="12.75" customHeight="1">
      <c r="G74" s="80"/>
      <c r="H74" s="80"/>
      <c r="I74" s="80"/>
    </row>
    <row r="75" spans="1:9" ht="12.75" customHeight="1">
      <c r="G75" s="80"/>
      <c r="H75" s="80"/>
      <c r="I75" s="80"/>
    </row>
    <row r="76" spans="1:9" ht="12.75" customHeight="1">
      <c r="G76" s="80"/>
      <c r="H76" s="80"/>
      <c r="I76" s="80"/>
    </row>
    <row r="77" spans="1:9" ht="12.75" customHeight="1">
      <c r="G77" s="80"/>
      <c r="H77" s="80"/>
      <c r="I77" s="80"/>
    </row>
    <row r="78" spans="1:9" ht="12.75" customHeight="1">
      <c r="G78" s="80"/>
      <c r="H78" s="80"/>
      <c r="I78" s="80"/>
    </row>
    <row r="79" spans="1:9" ht="12.75" customHeight="1">
      <c r="G79" s="80"/>
      <c r="H79" s="80"/>
      <c r="I79" s="80"/>
    </row>
    <row r="80" spans="1:9" ht="12.75" customHeight="1">
      <c r="G80" s="80"/>
      <c r="H80" s="80"/>
      <c r="I80" s="80"/>
    </row>
    <row r="81" spans="7:9" ht="12.75" customHeight="1">
      <c r="G81" s="80"/>
      <c r="H81" s="80"/>
      <c r="I81" s="80"/>
    </row>
    <row r="82" spans="7:9" ht="12.75" customHeight="1">
      <c r="G82" s="80"/>
      <c r="H82" s="80"/>
      <c r="I82" s="80"/>
    </row>
    <row r="83" spans="7:9" ht="12.75" customHeight="1">
      <c r="G83" s="80"/>
      <c r="H83" s="80"/>
      <c r="I83" s="80"/>
    </row>
    <row r="84" spans="7:9" ht="12.75" customHeight="1">
      <c r="G84" s="80"/>
      <c r="H84" s="80"/>
      <c r="I84" s="80"/>
    </row>
    <row r="85" spans="7:9" ht="12.75" customHeight="1">
      <c r="G85" s="80"/>
      <c r="H85" s="80"/>
      <c r="I85" s="80"/>
    </row>
    <row r="86" spans="7:9" ht="12.75" customHeight="1">
      <c r="G86" s="80"/>
      <c r="H86" s="80"/>
      <c r="I86" s="80"/>
    </row>
    <row r="87" spans="7:9" ht="12.75" customHeight="1">
      <c r="G87" s="80"/>
      <c r="H87" s="80"/>
      <c r="I87" s="80"/>
    </row>
    <row r="88" spans="7:9" ht="12.75" customHeight="1">
      <c r="G88" s="80"/>
      <c r="H88" s="80"/>
      <c r="I88" s="80"/>
    </row>
    <row r="89" spans="7:9" ht="12.75" customHeight="1">
      <c r="G89" s="80"/>
      <c r="H89" s="80"/>
      <c r="I89" s="80"/>
    </row>
    <row r="90" spans="7:9" ht="12.75" customHeight="1">
      <c r="G90" s="80"/>
      <c r="H90" s="80"/>
      <c r="I90" s="80"/>
    </row>
    <row r="91" spans="7:9" ht="12.75" customHeight="1">
      <c r="G91" s="80"/>
      <c r="H91" s="80"/>
      <c r="I91" s="80"/>
    </row>
    <row r="92" spans="7:9" ht="12.75" customHeight="1">
      <c r="G92" s="80"/>
      <c r="H92" s="80"/>
      <c r="I92" s="80"/>
    </row>
    <row r="93" spans="7:9" ht="12.75" customHeight="1">
      <c r="G93" s="80"/>
      <c r="H93" s="80"/>
      <c r="I93" s="80"/>
    </row>
    <row r="94" spans="7:9" ht="12.75" customHeight="1">
      <c r="G94" s="80"/>
      <c r="H94" s="80"/>
      <c r="I94" s="80"/>
    </row>
    <row r="95" spans="7:9" ht="12.75" customHeight="1">
      <c r="G95" s="80"/>
      <c r="H95" s="80"/>
      <c r="I95" s="80"/>
    </row>
    <row r="96" spans="7:9" ht="12.75" customHeight="1">
      <c r="G96" s="80"/>
      <c r="H96" s="80"/>
      <c r="I96" s="80"/>
    </row>
    <row r="97" spans="7:9" ht="12.75" customHeight="1">
      <c r="G97" s="80"/>
      <c r="H97" s="80"/>
      <c r="I97" s="80"/>
    </row>
    <row r="98" spans="7:9" ht="12.75" customHeight="1">
      <c r="G98" s="80"/>
      <c r="H98" s="80"/>
      <c r="I98" s="80"/>
    </row>
    <row r="99" spans="7:9" ht="12.75" customHeight="1">
      <c r="G99" s="80"/>
      <c r="H99" s="80"/>
      <c r="I99" s="80"/>
    </row>
    <row r="100" spans="7:9" ht="12.75" customHeight="1">
      <c r="G100" s="80"/>
      <c r="H100" s="80"/>
      <c r="I100" s="80"/>
    </row>
    <row r="101" spans="7:9" ht="12.75" customHeight="1">
      <c r="G101" s="80"/>
      <c r="H101" s="80"/>
      <c r="I101" s="80"/>
    </row>
    <row r="102" spans="7:9" ht="12.75" customHeight="1">
      <c r="G102" s="80"/>
      <c r="H102" s="80"/>
      <c r="I102" s="80"/>
    </row>
    <row r="103" spans="7:9" ht="12.75" customHeight="1">
      <c r="G103" s="80"/>
      <c r="H103" s="80"/>
      <c r="I103" s="80"/>
    </row>
    <row r="104" spans="7:9" ht="12.75" customHeight="1">
      <c r="G104" s="80"/>
      <c r="H104" s="80"/>
      <c r="I104" s="80"/>
    </row>
    <row r="105" spans="7:9" ht="12.75" customHeight="1">
      <c r="G105" s="80"/>
      <c r="H105" s="80"/>
      <c r="I105" s="80"/>
    </row>
    <row r="106" spans="7:9" ht="12.75" customHeight="1">
      <c r="G106" s="80"/>
      <c r="H106" s="80"/>
      <c r="I106" s="80"/>
    </row>
    <row r="107" spans="7:9" ht="12.75" customHeight="1">
      <c r="G107" s="80"/>
      <c r="H107" s="80"/>
      <c r="I107" s="80"/>
    </row>
    <row r="108" spans="7:9" ht="12.75" customHeight="1">
      <c r="G108" s="80"/>
      <c r="H108" s="80"/>
      <c r="I108" s="80"/>
    </row>
    <row r="109" spans="7:9" ht="12.75" customHeight="1">
      <c r="G109" s="80"/>
      <c r="H109" s="80"/>
      <c r="I109" s="80"/>
    </row>
    <row r="110" spans="7:9" ht="12.75" customHeight="1">
      <c r="G110" s="80"/>
      <c r="H110" s="80"/>
      <c r="I110" s="80"/>
    </row>
    <row r="111" spans="7:9" ht="12.75" customHeight="1">
      <c r="G111" s="80"/>
      <c r="H111" s="80"/>
      <c r="I111" s="80"/>
    </row>
    <row r="112" spans="7:9" ht="12.75" customHeight="1">
      <c r="G112" s="80"/>
      <c r="H112" s="80"/>
      <c r="I112" s="80"/>
    </row>
    <row r="113" spans="7:9" ht="12.75" customHeight="1">
      <c r="G113" s="80"/>
      <c r="H113" s="80"/>
      <c r="I113" s="80"/>
    </row>
    <row r="114" spans="7:9" ht="12.75" customHeight="1">
      <c r="G114" s="80"/>
      <c r="H114" s="80"/>
      <c r="I114" s="80"/>
    </row>
    <row r="115" spans="7:9" ht="12.75" customHeight="1">
      <c r="G115" s="80"/>
      <c r="H115" s="80"/>
      <c r="I115" s="80"/>
    </row>
    <row r="116" spans="7:9" ht="12.75" customHeight="1">
      <c r="G116" s="80"/>
      <c r="H116" s="80"/>
      <c r="I116" s="80"/>
    </row>
    <row r="117" spans="7:9" ht="12.75" customHeight="1">
      <c r="G117" s="80"/>
      <c r="H117" s="80"/>
      <c r="I117" s="80"/>
    </row>
    <row r="118" spans="7:9" ht="12.75" customHeight="1">
      <c r="G118" s="80"/>
      <c r="H118" s="80"/>
      <c r="I118" s="80"/>
    </row>
    <row r="119" spans="7:9" ht="12.75" customHeight="1">
      <c r="G119" s="80"/>
      <c r="H119" s="80"/>
      <c r="I119" s="80"/>
    </row>
    <row r="120" spans="7:9" ht="12.75" customHeight="1">
      <c r="G120" s="80"/>
      <c r="H120" s="80"/>
      <c r="I120" s="80"/>
    </row>
    <row r="121" spans="7:9" ht="12.75" customHeight="1">
      <c r="G121" s="80"/>
      <c r="H121" s="80"/>
      <c r="I121" s="80"/>
    </row>
    <row r="122" spans="7:9" ht="12.75" customHeight="1">
      <c r="G122" s="80"/>
      <c r="H122" s="80"/>
      <c r="I122" s="80"/>
    </row>
    <row r="123" spans="7:9" ht="12.75" customHeight="1">
      <c r="G123" s="80"/>
      <c r="H123" s="80"/>
      <c r="I123" s="80"/>
    </row>
    <row r="124" spans="7:9" ht="12.75" customHeight="1">
      <c r="G124" s="80"/>
      <c r="H124" s="80"/>
      <c r="I124" s="80"/>
    </row>
    <row r="125" spans="7:9" ht="12.75" customHeight="1">
      <c r="G125" s="80"/>
      <c r="H125" s="80"/>
      <c r="I125" s="80"/>
    </row>
    <row r="126" spans="7:9" ht="12.75" customHeight="1">
      <c r="G126" s="80"/>
      <c r="H126" s="80"/>
      <c r="I126" s="80"/>
    </row>
    <row r="127" spans="7:9" ht="12.75" customHeight="1">
      <c r="G127" s="80"/>
      <c r="H127" s="80"/>
      <c r="I127" s="80"/>
    </row>
    <row r="128" spans="7:9" ht="12.75" customHeight="1">
      <c r="G128" s="80"/>
      <c r="H128" s="80"/>
      <c r="I128" s="80"/>
    </row>
    <row r="129" spans="7:9" ht="12.75" customHeight="1">
      <c r="G129" s="80"/>
      <c r="H129" s="80"/>
      <c r="I129" s="80"/>
    </row>
    <row r="130" spans="7:9" ht="12.75" customHeight="1">
      <c r="G130" s="80"/>
      <c r="H130" s="80"/>
      <c r="I130" s="80"/>
    </row>
    <row r="131" spans="7:9" ht="12.75" customHeight="1">
      <c r="G131" s="80"/>
      <c r="H131" s="80"/>
      <c r="I131" s="80"/>
    </row>
    <row r="132" spans="7:9" ht="12.75" customHeight="1">
      <c r="G132" s="80"/>
      <c r="H132" s="80"/>
      <c r="I132" s="80"/>
    </row>
    <row r="133" spans="7:9" ht="12.75" customHeight="1">
      <c r="G133" s="80"/>
      <c r="H133" s="80"/>
      <c r="I133" s="80"/>
    </row>
    <row r="134" spans="7:9" ht="12.75" customHeight="1">
      <c r="G134" s="80"/>
      <c r="H134" s="80"/>
      <c r="I134" s="80"/>
    </row>
    <row r="135" spans="7:9" ht="12.75" customHeight="1">
      <c r="G135" s="80"/>
      <c r="H135" s="80"/>
      <c r="I135" s="80"/>
    </row>
    <row r="136" spans="7:9" ht="12.75" customHeight="1">
      <c r="G136" s="80"/>
      <c r="H136" s="80"/>
      <c r="I136" s="80"/>
    </row>
    <row r="137" spans="7:9" ht="12.75" customHeight="1">
      <c r="G137" s="80"/>
      <c r="H137" s="80"/>
      <c r="I137" s="80"/>
    </row>
    <row r="138" spans="7:9" ht="12.75" customHeight="1">
      <c r="G138" s="80"/>
      <c r="H138" s="80"/>
      <c r="I138" s="80"/>
    </row>
    <row r="139" spans="7:9" ht="12.75" customHeight="1">
      <c r="G139" s="80"/>
      <c r="H139" s="80"/>
      <c r="I139" s="80"/>
    </row>
    <row r="140" spans="7:9" ht="12.75" customHeight="1">
      <c r="G140" s="80"/>
      <c r="H140" s="80"/>
      <c r="I140" s="80"/>
    </row>
    <row r="141" spans="7:9" ht="12.75" customHeight="1">
      <c r="G141" s="80"/>
      <c r="H141" s="80"/>
      <c r="I141" s="80"/>
    </row>
    <row r="142" spans="7:9" ht="12.75" customHeight="1">
      <c r="G142" s="80"/>
      <c r="H142" s="80"/>
      <c r="I142" s="80"/>
    </row>
    <row r="143" spans="7:9" ht="12.75" customHeight="1">
      <c r="G143" s="80"/>
      <c r="H143" s="80"/>
      <c r="I143" s="80"/>
    </row>
    <row r="144" spans="7:9" ht="12.75" customHeight="1">
      <c r="G144" s="80"/>
      <c r="H144" s="80"/>
      <c r="I144" s="80"/>
    </row>
    <row r="145" spans="7:9" ht="12.75" customHeight="1">
      <c r="G145" s="80"/>
      <c r="H145" s="80"/>
      <c r="I145" s="80"/>
    </row>
    <row r="146" spans="7:9" ht="12.75" customHeight="1">
      <c r="G146" s="80"/>
      <c r="H146" s="80"/>
      <c r="I146" s="80"/>
    </row>
    <row r="147" spans="7:9" ht="12.75" customHeight="1">
      <c r="G147" s="80"/>
      <c r="H147" s="80"/>
      <c r="I147" s="80"/>
    </row>
    <row r="148" spans="7:9" ht="12.75" customHeight="1">
      <c r="G148" s="80"/>
      <c r="H148" s="80"/>
      <c r="I148" s="80"/>
    </row>
    <row r="149" spans="7:9" ht="12.75" customHeight="1">
      <c r="G149" s="80"/>
      <c r="H149" s="80"/>
      <c r="I149" s="80"/>
    </row>
    <row r="150" spans="7:9" ht="12.75" customHeight="1">
      <c r="G150" s="80"/>
      <c r="H150" s="80"/>
      <c r="I150" s="80"/>
    </row>
    <row r="151" spans="7:9" ht="12.75" customHeight="1">
      <c r="G151" s="80"/>
      <c r="H151" s="80"/>
      <c r="I151" s="80"/>
    </row>
    <row r="152" spans="7:9" ht="12.75" customHeight="1">
      <c r="G152" s="80"/>
      <c r="H152" s="80"/>
      <c r="I152" s="80"/>
    </row>
    <row r="153" spans="7:9" ht="12.75" customHeight="1">
      <c r="G153" s="80"/>
      <c r="H153" s="80"/>
      <c r="I153" s="80"/>
    </row>
    <row r="154" spans="7:9" ht="12.75" customHeight="1">
      <c r="G154" s="80"/>
      <c r="H154" s="80"/>
      <c r="I154" s="80"/>
    </row>
    <row r="155" spans="7:9" ht="12.75" customHeight="1">
      <c r="G155" s="80"/>
      <c r="H155" s="80"/>
      <c r="I155" s="80"/>
    </row>
    <row r="156" spans="7:9" ht="12.75" customHeight="1">
      <c r="G156" s="80"/>
      <c r="H156" s="80"/>
      <c r="I156" s="80"/>
    </row>
    <row r="157" spans="7:9" ht="12.75" customHeight="1">
      <c r="G157" s="80"/>
      <c r="H157" s="80"/>
      <c r="I157" s="80"/>
    </row>
    <row r="158" spans="7:9" ht="12.75" customHeight="1">
      <c r="G158" s="80"/>
      <c r="H158" s="80"/>
      <c r="I158" s="80"/>
    </row>
    <row r="159" spans="7:9" ht="12.75" customHeight="1">
      <c r="G159" s="80"/>
      <c r="H159" s="80"/>
      <c r="I159" s="80"/>
    </row>
    <row r="160" spans="7:9" ht="12.75" customHeight="1">
      <c r="G160" s="80"/>
      <c r="H160" s="80"/>
      <c r="I160" s="80"/>
    </row>
    <row r="161" spans="7:9" ht="12.75" customHeight="1">
      <c r="G161" s="80"/>
      <c r="H161" s="80"/>
      <c r="I161" s="80"/>
    </row>
    <row r="162" spans="7:9" ht="12.75" customHeight="1">
      <c r="G162" s="80"/>
      <c r="H162" s="80"/>
      <c r="I162" s="80"/>
    </row>
    <row r="163" spans="7:9" ht="12.75" customHeight="1">
      <c r="G163" s="80"/>
      <c r="H163" s="80"/>
      <c r="I163" s="80"/>
    </row>
    <row r="164" spans="7:9" ht="12.75" customHeight="1">
      <c r="G164" s="80"/>
      <c r="H164" s="80"/>
      <c r="I164" s="80"/>
    </row>
    <row r="165" spans="7:9" ht="12.75" customHeight="1">
      <c r="G165" s="80"/>
      <c r="H165" s="80"/>
      <c r="I165" s="80"/>
    </row>
    <row r="166" spans="7:9" ht="12.75" customHeight="1">
      <c r="G166" s="80"/>
      <c r="H166" s="80"/>
      <c r="I166" s="80"/>
    </row>
    <row r="167" spans="7:9" ht="12.75" customHeight="1">
      <c r="G167" s="80"/>
      <c r="H167" s="80"/>
      <c r="I167" s="80"/>
    </row>
    <row r="168" spans="7:9" ht="12.75" customHeight="1">
      <c r="G168" s="80"/>
      <c r="H168" s="80"/>
      <c r="I168" s="80"/>
    </row>
    <row r="169" spans="7:9" ht="12.75" customHeight="1">
      <c r="G169" s="80"/>
      <c r="H169" s="80"/>
      <c r="I169" s="80"/>
    </row>
    <row r="170" spans="7:9" ht="12.75" customHeight="1">
      <c r="G170" s="80"/>
      <c r="H170" s="80"/>
      <c r="I170" s="80"/>
    </row>
    <row r="171" spans="7:9" ht="12.75" customHeight="1">
      <c r="G171" s="80"/>
      <c r="H171" s="80"/>
      <c r="I171" s="80"/>
    </row>
    <row r="172" spans="7:9" ht="12.75" customHeight="1">
      <c r="G172" s="80"/>
      <c r="H172" s="80"/>
      <c r="I172" s="80"/>
    </row>
    <row r="173" spans="7:9" ht="12.75" customHeight="1">
      <c r="G173" s="80"/>
      <c r="H173" s="80"/>
      <c r="I173" s="80"/>
    </row>
    <row r="174" spans="7:9" ht="12.75" customHeight="1">
      <c r="G174" s="80"/>
      <c r="H174" s="80"/>
      <c r="I174" s="80"/>
    </row>
    <row r="175" spans="7:9" ht="12.75" customHeight="1">
      <c r="G175" s="80"/>
      <c r="H175" s="80"/>
      <c r="I175" s="80"/>
    </row>
    <row r="176" spans="7:9" ht="12.75" customHeight="1">
      <c r="G176" s="80"/>
      <c r="H176" s="80"/>
      <c r="I176" s="80"/>
    </row>
    <row r="177" spans="7:9" ht="12.75" customHeight="1">
      <c r="G177" s="80"/>
      <c r="H177" s="80"/>
      <c r="I177" s="80"/>
    </row>
    <row r="178" spans="7:9" ht="12.75" customHeight="1">
      <c r="G178" s="80"/>
      <c r="H178" s="80"/>
      <c r="I178" s="80"/>
    </row>
    <row r="179" spans="7:9" ht="12.75" customHeight="1">
      <c r="G179" s="80"/>
      <c r="H179" s="80"/>
      <c r="I179" s="80"/>
    </row>
    <row r="180" spans="7:9" ht="12.75" customHeight="1">
      <c r="G180" s="80"/>
      <c r="H180" s="80"/>
      <c r="I180" s="80"/>
    </row>
    <row r="181" spans="7:9" ht="12.75" customHeight="1">
      <c r="G181" s="80"/>
      <c r="H181" s="80"/>
      <c r="I181" s="80"/>
    </row>
    <row r="182" spans="7:9" ht="12.75" customHeight="1">
      <c r="G182" s="80"/>
      <c r="H182" s="80"/>
      <c r="I182" s="80"/>
    </row>
    <row r="183" spans="7:9" ht="12.75" customHeight="1">
      <c r="G183" s="80"/>
      <c r="H183" s="80"/>
      <c r="I183" s="80"/>
    </row>
    <row r="184" spans="7:9" ht="12.75" customHeight="1">
      <c r="G184" s="80"/>
      <c r="H184" s="80"/>
      <c r="I184" s="80"/>
    </row>
    <row r="185" spans="7:9" ht="12.75" customHeight="1">
      <c r="G185" s="80"/>
      <c r="H185" s="80"/>
      <c r="I185" s="80"/>
    </row>
    <row r="186" spans="7:9" ht="12.75" customHeight="1">
      <c r="G186" s="80"/>
      <c r="H186" s="80"/>
      <c r="I186" s="80"/>
    </row>
    <row r="187" spans="7:9" ht="12.75" customHeight="1">
      <c r="G187" s="80"/>
      <c r="H187" s="80"/>
      <c r="I187" s="80"/>
    </row>
    <row r="188" spans="7:9" ht="12.75" customHeight="1">
      <c r="G188" s="80"/>
      <c r="H188" s="80"/>
      <c r="I188" s="80"/>
    </row>
    <row r="189" spans="7:9" ht="12.75" customHeight="1">
      <c r="G189" s="80"/>
      <c r="H189" s="80"/>
      <c r="I189" s="80"/>
    </row>
    <row r="190" spans="7:9" ht="12.75" customHeight="1">
      <c r="G190" s="80"/>
      <c r="H190" s="80"/>
      <c r="I190" s="80"/>
    </row>
    <row r="191" spans="7:9" ht="12.75" customHeight="1">
      <c r="G191" s="80"/>
      <c r="H191" s="80"/>
      <c r="I191" s="80"/>
    </row>
    <row r="192" spans="7:9" ht="12.75" customHeight="1">
      <c r="G192" s="80"/>
      <c r="H192" s="80"/>
      <c r="I192" s="80"/>
    </row>
    <row r="193" spans="7:9" ht="12.75" customHeight="1">
      <c r="G193" s="80"/>
      <c r="H193" s="80"/>
      <c r="I193" s="80"/>
    </row>
    <row r="194" spans="7:9" ht="12.75" customHeight="1">
      <c r="G194" s="80"/>
      <c r="H194" s="80"/>
      <c r="I194" s="80"/>
    </row>
    <row r="195" spans="7:9" ht="12.75" customHeight="1">
      <c r="G195" s="80"/>
      <c r="H195" s="80"/>
      <c r="I195" s="80"/>
    </row>
    <row r="196" spans="7:9" ht="12.75" customHeight="1">
      <c r="G196" s="80"/>
      <c r="H196" s="80"/>
      <c r="I196" s="80"/>
    </row>
    <row r="197" spans="7:9" ht="12.75" customHeight="1">
      <c r="G197" s="80"/>
      <c r="H197" s="80"/>
      <c r="I197" s="80"/>
    </row>
    <row r="198" spans="7:9" ht="12.75" customHeight="1">
      <c r="G198" s="80"/>
      <c r="H198" s="80"/>
      <c r="I198" s="80"/>
    </row>
    <row r="199" spans="7:9" ht="12.75" customHeight="1">
      <c r="G199" s="80"/>
      <c r="H199" s="80"/>
      <c r="I199" s="80"/>
    </row>
    <row r="200" spans="7:9" ht="12.75" customHeight="1">
      <c r="G200" s="80"/>
      <c r="H200" s="80"/>
      <c r="I200" s="80"/>
    </row>
    <row r="201" spans="7:9" ht="12.75" customHeight="1">
      <c r="G201" s="80"/>
      <c r="H201" s="80"/>
      <c r="I201" s="80"/>
    </row>
    <row r="202" spans="7:9" ht="12.75" customHeight="1">
      <c r="G202" s="80"/>
      <c r="H202" s="80"/>
      <c r="I202" s="80"/>
    </row>
    <row r="203" spans="7:9" ht="12.75" customHeight="1">
      <c r="G203" s="80"/>
      <c r="H203" s="80"/>
      <c r="I203" s="80"/>
    </row>
    <row r="204" spans="7:9" ht="12.75" customHeight="1">
      <c r="G204" s="80"/>
      <c r="H204" s="80"/>
      <c r="I204" s="80"/>
    </row>
    <row r="205" spans="7:9" ht="12.75" customHeight="1">
      <c r="G205" s="80"/>
      <c r="H205" s="80"/>
      <c r="I205" s="80"/>
    </row>
    <row r="206" spans="7:9" ht="12.75" customHeight="1">
      <c r="G206" s="80"/>
      <c r="H206" s="80"/>
      <c r="I206" s="80"/>
    </row>
    <row r="207" spans="7:9" ht="12.75" customHeight="1">
      <c r="G207" s="80"/>
      <c r="H207" s="80"/>
      <c r="I207" s="80"/>
    </row>
    <row r="208" spans="7:9" ht="12.75" customHeight="1">
      <c r="G208" s="80"/>
      <c r="H208" s="80"/>
      <c r="I208" s="80"/>
    </row>
    <row r="209" spans="7:9" ht="12.75" customHeight="1">
      <c r="G209" s="80"/>
      <c r="H209" s="80"/>
      <c r="I209" s="80"/>
    </row>
    <row r="210" spans="7:9" ht="12.75" customHeight="1">
      <c r="G210" s="80"/>
      <c r="H210" s="80"/>
      <c r="I210" s="80"/>
    </row>
    <row r="211" spans="7:9" ht="12.75" customHeight="1">
      <c r="G211" s="80"/>
      <c r="H211" s="80"/>
      <c r="I211" s="80"/>
    </row>
    <row r="212" spans="7:9" ht="12.75" customHeight="1">
      <c r="G212" s="80"/>
      <c r="H212" s="80"/>
      <c r="I212" s="80"/>
    </row>
    <row r="213" spans="7:9" ht="12.75" customHeight="1">
      <c r="G213" s="80"/>
      <c r="H213" s="80"/>
      <c r="I213" s="80"/>
    </row>
    <row r="214" spans="7:9" ht="12.75" customHeight="1">
      <c r="G214" s="80"/>
      <c r="H214" s="80"/>
      <c r="I214" s="80"/>
    </row>
    <row r="215" spans="7:9" ht="12.75" customHeight="1">
      <c r="G215" s="80"/>
      <c r="H215" s="80"/>
      <c r="I215" s="80"/>
    </row>
    <row r="216" spans="7:9" ht="12.75" customHeight="1">
      <c r="G216" s="80"/>
      <c r="H216" s="80"/>
      <c r="I216" s="80"/>
    </row>
    <row r="217" spans="7:9" ht="12.75" customHeight="1">
      <c r="G217" s="80"/>
      <c r="H217" s="80"/>
      <c r="I217" s="80"/>
    </row>
    <row r="218" spans="7:9" ht="12.75" customHeight="1">
      <c r="G218" s="80"/>
      <c r="H218" s="80"/>
      <c r="I218" s="80"/>
    </row>
    <row r="219" spans="7:9" ht="12.75" customHeight="1">
      <c r="G219" s="80"/>
      <c r="H219" s="80"/>
      <c r="I219" s="80"/>
    </row>
    <row r="220" spans="7:9" ht="12.75" customHeight="1">
      <c r="G220" s="80"/>
      <c r="H220" s="80"/>
      <c r="I220" s="80"/>
    </row>
    <row r="221" spans="7:9" ht="12.75" customHeight="1">
      <c r="G221" s="80"/>
      <c r="H221" s="80"/>
      <c r="I221" s="80"/>
    </row>
    <row r="222" spans="7:9" ht="12.75" customHeight="1">
      <c r="G222" s="80"/>
      <c r="H222" s="80"/>
      <c r="I222" s="80"/>
    </row>
    <row r="223" spans="7:9" ht="12.75" customHeight="1">
      <c r="G223" s="80"/>
      <c r="H223" s="80"/>
      <c r="I223" s="80"/>
    </row>
    <row r="224" spans="7:9" ht="12.75" customHeight="1">
      <c r="G224" s="80"/>
      <c r="H224" s="80"/>
      <c r="I224" s="80"/>
    </row>
    <row r="225" spans="7:9" ht="12.75" customHeight="1">
      <c r="G225" s="80"/>
      <c r="H225" s="80"/>
      <c r="I225" s="80"/>
    </row>
    <row r="226" spans="7:9" ht="12.75" customHeight="1">
      <c r="G226" s="80"/>
      <c r="H226" s="80"/>
      <c r="I226" s="80"/>
    </row>
    <row r="227" spans="7:9" ht="12.75" customHeight="1">
      <c r="G227" s="80"/>
      <c r="H227" s="80"/>
      <c r="I227" s="80"/>
    </row>
    <row r="228" spans="7:9" ht="12.75" customHeight="1">
      <c r="G228" s="80"/>
      <c r="H228" s="80"/>
      <c r="I228" s="80"/>
    </row>
    <row r="229" spans="7:9" ht="12.75" customHeight="1">
      <c r="G229" s="80"/>
      <c r="H229" s="80"/>
      <c r="I229" s="80"/>
    </row>
    <row r="230" spans="7:9" ht="12.75" customHeight="1">
      <c r="G230" s="80"/>
      <c r="H230" s="80"/>
      <c r="I230" s="80"/>
    </row>
    <row r="231" spans="7:9" ht="12.75" customHeight="1">
      <c r="G231" s="80"/>
      <c r="H231" s="80"/>
      <c r="I231" s="80"/>
    </row>
    <row r="232" spans="7:9" ht="12.75" customHeight="1">
      <c r="G232" s="80"/>
      <c r="H232" s="80"/>
      <c r="I232" s="80"/>
    </row>
    <row r="233" spans="7:9" ht="12.75" customHeight="1">
      <c r="G233" s="80"/>
      <c r="H233" s="80"/>
      <c r="I233" s="80"/>
    </row>
    <row r="234" spans="7:9" ht="12.75" customHeight="1">
      <c r="G234" s="80"/>
      <c r="H234" s="80"/>
      <c r="I234" s="80"/>
    </row>
    <row r="235" spans="7:9" ht="12.75" customHeight="1">
      <c r="G235" s="80"/>
      <c r="H235" s="80"/>
      <c r="I235" s="80"/>
    </row>
    <row r="236" spans="7:9" ht="12.75" customHeight="1">
      <c r="G236" s="80"/>
      <c r="H236" s="80"/>
      <c r="I236" s="80"/>
    </row>
    <row r="237" spans="7:9" ht="12.75" customHeight="1">
      <c r="G237" s="80"/>
      <c r="H237" s="80"/>
      <c r="I237" s="80"/>
    </row>
    <row r="238" spans="7:9" ht="12.75" customHeight="1">
      <c r="G238" s="80"/>
      <c r="H238" s="80"/>
      <c r="I238" s="80"/>
    </row>
    <row r="239" spans="7:9" ht="12.75" customHeight="1">
      <c r="G239" s="80"/>
      <c r="H239" s="80"/>
      <c r="I239" s="80"/>
    </row>
    <row r="240" spans="7:9" ht="12.75" customHeight="1">
      <c r="G240" s="80"/>
      <c r="H240" s="80"/>
      <c r="I240" s="80"/>
    </row>
    <row r="241" spans="7:9" ht="12.75" customHeight="1">
      <c r="G241" s="80"/>
      <c r="H241" s="80"/>
      <c r="I241" s="80"/>
    </row>
    <row r="242" spans="7:9" ht="12.75" customHeight="1">
      <c r="G242" s="80"/>
      <c r="H242" s="80"/>
      <c r="I242" s="80"/>
    </row>
    <row r="243" spans="7:9" ht="12.75" customHeight="1">
      <c r="G243" s="80"/>
      <c r="H243" s="80"/>
      <c r="I243" s="80"/>
    </row>
    <row r="244" spans="7:9" ht="12.75" customHeight="1">
      <c r="G244" s="80"/>
      <c r="H244" s="80"/>
      <c r="I244" s="80"/>
    </row>
    <row r="245" spans="7:9" ht="12.75" customHeight="1">
      <c r="G245" s="80"/>
      <c r="H245" s="80"/>
      <c r="I245" s="80"/>
    </row>
    <row r="246" spans="7:9" ht="12.75" customHeight="1">
      <c r="G246" s="80"/>
      <c r="H246" s="80"/>
      <c r="I246" s="80"/>
    </row>
    <row r="247" spans="7:9" ht="12.75" customHeight="1">
      <c r="G247" s="80"/>
      <c r="H247" s="80"/>
      <c r="I247" s="80"/>
    </row>
    <row r="248" spans="7:9" ht="12.75" customHeight="1">
      <c r="G248" s="80"/>
      <c r="H248" s="80"/>
      <c r="I248" s="80"/>
    </row>
    <row r="249" spans="7:9" ht="12.75" customHeight="1">
      <c r="G249" s="80"/>
      <c r="H249" s="80"/>
      <c r="I249" s="80"/>
    </row>
    <row r="250" spans="7:9" ht="12.75" customHeight="1">
      <c r="G250" s="80"/>
      <c r="H250" s="80"/>
      <c r="I250" s="80"/>
    </row>
    <row r="251" spans="7:9" ht="12.75" customHeight="1">
      <c r="G251" s="80"/>
      <c r="H251" s="80"/>
      <c r="I251" s="80"/>
    </row>
    <row r="252" spans="7:9" ht="12.75" customHeight="1">
      <c r="G252" s="80"/>
      <c r="H252" s="80"/>
      <c r="I252" s="80"/>
    </row>
    <row r="253" spans="7:9" ht="12.75" customHeight="1">
      <c r="G253" s="80"/>
      <c r="H253" s="80"/>
      <c r="I253" s="80"/>
    </row>
    <row r="254" spans="7:9" ht="12.75" customHeight="1">
      <c r="G254" s="80"/>
      <c r="H254" s="80"/>
      <c r="I254" s="80"/>
    </row>
    <row r="255" spans="7:9" ht="12.75" customHeight="1">
      <c r="G255" s="80"/>
      <c r="H255" s="80"/>
      <c r="I255" s="80"/>
    </row>
    <row r="256" spans="7:9" ht="12.75" customHeight="1">
      <c r="G256" s="80"/>
      <c r="H256" s="80"/>
      <c r="I256" s="80"/>
    </row>
    <row r="257" spans="7:9" ht="12.75" customHeight="1">
      <c r="G257" s="80"/>
      <c r="H257" s="80"/>
      <c r="I257" s="80"/>
    </row>
    <row r="258" spans="7:9" ht="12.75" customHeight="1">
      <c r="G258" s="80"/>
      <c r="H258" s="80"/>
      <c r="I258" s="80"/>
    </row>
    <row r="259" spans="7:9" ht="12.75" customHeight="1">
      <c r="G259" s="80"/>
      <c r="H259" s="80"/>
      <c r="I259" s="80"/>
    </row>
    <row r="260" spans="7:9" ht="12.75" customHeight="1">
      <c r="G260" s="80"/>
      <c r="H260" s="80"/>
      <c r="I260" s="80"/>
    </row>
    <row r="261" spans="7:9" ht="12.75" customHeight="1">
      <c r="G261" s="80"/>
      <c r="H261" s="80"/>
      <c r="I261" s="80"/>
    </row>
    <row r="262" spans="7:9" ht="12.75" customHeight="1">
      <c r="G262" s="80"/>
      <c r="H262" s="80"/>
      <c r="I262" s="80"/>
    </row>
    <row r="263" spans="7:9" ht="12.75" customHeight="1">
      <c r="G263" s="80"/>
      <c r="H263" s="80"/>
      <c r="I263" s="80"/>
    </row>
    <row r="264" spans="7:9" ht="12.75" customHeight="1">
      <c r="G264" s="80"/>
      <c r="H264" s="80"/>
      <c r="I264" s="80"/>
    </row>
    <row r="265" spans="7:9" ht="12.75" customHeight="1">
      <c r="G265" s="80"/>
      <c r="H265" s="80"/>
      <c r="I265" s="80"/>
    </row>
    <row r="266" spans="7:9" ht="12.75" customHeight="1">
      <c r="G266" s="80"/>
      <c r="H266" s="80"/>
      <c r="I266" s="80"/>
    </row>
    <row r="267" spans="7:9" ht="12.75" customHeight="1">
      <c r="G267" s="80"/>
      <c r="H267" s="80"/>
      <c r="I267" s="80"/>
    </row>
    <row r="268" spans="7:9" ht="12.75" customHeight="1">
      <c r="G268" s="80"/>
      <c r="H268" s="80"/>
      <c r="I268" s="80"/>
    </row>
    <row r="269" spans="7:9" ht="12.75" customHeight="1">
      <c r="G269" s="80"/>
      <c r="H269" s="80"/>
      <c r="I269" s="80"/>
    </row>
    <row r="270" spans="7:9" ht="12.75" customHeight="1">
      <c r="G270" s="80"/>
      <c r="H270" s="80"/>
      <c r="I270" s="80"/>
    </row>
    <row r="271" spans="7:9" ht="12.75" customHeight="1">
      <c r="G271" s="80"/>
      <c r="H271" s="80"/>
      <c r="I271" s="80"/>
    </row>
    <row r="272" spans="7:9" ht="12.75" customHeight="1">
      <c r="G272" s="80"/>
      <c r="H272" s="80"/>
      <c r="I272" s="80"/>
    </row>
    <row r="273" spans="7:9" ht="12.75" customHeight="1">
      <c r="G273" s="80"/>
      <c r="H273" s="80"/>
      <c r="I273" s="80"/>
    </row>
    <row r="274" spans="7:9" ht="12.75" customHeight="1">
      <c r="G274" s="80"/>
      <c r="H274" s="80"/>
      <c r="I274" s="80"/>
    </row>
    <row r="275" spans="7:9" ht="12.75" customHeight="1">
      <c r="G275" s="80"/>
      <c r="H275" s="80"/>
      <c r="I275" s="80"/>
    </row>
    <row r="276" spans="7:9" ht="12.75" customHeight="1">
      <c r="G276" s="80"/>
      <c r="H276" s="80"/>
      <c r="I276" s="80"/>
    </row>
    <row r="277" spans="7:9" ht="12.75" customHeight="1">
      <c r="G277" s="80"/>
      <c r="H277" s="80"/>
      <c r="I277" s="80"/>
    </row>
    <row r="278" spans="7:9" ht="12.75" customHeight="1">
      <c r="G278" s="80"/>
      <c r="H278" s="80"/>
      <c r="I278" s="80"/>
    </row>
    <row r="279" spans="7:9" ht="12.75" customHeight="1">
      <c r="G279" s="80"/>
      <c r="H279" s="80"/>
      <c r="I279" s="80"/>
    </row>
    <row r="280" spans="7:9" ht="12.75" customHeight="1">
      <c r="G280" s="80"/>
      <c r="H280" s="80"/>
      <c r="I280" s="80"/>
    </row>
    <row r="281" spans="7:9" ht="12.75" customHeight="1">
      <c r="G281" s="80"/>
      <c r="H281" s="80"/>
      <c r="I281" s="80"/>
    </row>
    <row r="282" spans="7:9" ht="12.75" customHeight="1">
      <c r="G282" s="80"/>
      <c r="H282" s="80"/>
      <c r="I282" s="80"/>
    </row>
    <row r="283" spans="7:9" ht="12.75" customHeight="1">
      <c r="G283" s="80"/>
      <c r="H283" s="80"/>
      <c r="I283" s="80"/>
    </row>
    <row r="284" spans="7:9" ht="12.75" customHeight="1">
      <c r="G284" s="80"/>
      <c r="H284" s="80"/>
      <c r="I284" s="80"/>
    </row>
    <row r="285" spans="7:9" ht="12.75" customHeight="1">
      <c r="G285" s="80"/>
      <c r="H285" s="80"/>
      <c r="I285" s="80"/>
    </row>
    <row r="286" spans="7:9" ht="12.75" customHeight="1">
      <c r="G286" s="80"/>
      <c r="H286" s="80"/>
      <c r="I286" s="80"/>
    </row>
    <row r="287" spans="7:9" ht="12.75" customHeight="1">
      <c r="G287" s="80"/>
      <c r="H287" s="80"/>
      <c r="I287" s="80"/>
    </row>
    <row r="288" spans="7:9" ht="12.75" customHeight="1">
      <c r="G288" s="80"/>
      <c r="H288" s="80"/>
      <c r="I288" s="80"/>
    </row>
    <row r="289" spans="7:9" ht="12.75" customHeight="1">
      <c r="G289" s="80"/>
      <c r="H289" s="80"/>
      <c r="I289" s="80"/>
    </row>
    <row r="290" spans="7:9" ht="12.75" customHeight="1">
      <c r="G290" s="80"/>
      <c r="H290" s="80"/>
      <c r="I290" s="80"/>
    </row>
    <row r="291" spans="7:9" ht="12.75" customHeight="1">
      <c r="G291" s="80"/>
      <c r="H291" s="80"/>
      <c r="I291" s="80"/>
    </row>
    <row r="292" spans="7:9" ht="12.75" customHeight="1">
      <c r="G292" s="80"/>
      <c r="H292" s="80"/>
      <c r="I292" s="80"/>
    </row>
    <row r="293" spans="7:9" ht="12.75" customHeight="1">
      <c r="G293" s="80"/>
      <c r="H293" s="80"/>
      <c r="I293" s="80"/>
    </row>
    <row r="294" spans="7:9" ht="12.75" customHeight="1">
      <c r="G294" s="80"/>
      <c r="H294" s="80"/>
      <c r="I294" s="80"/>
    </row>
    <row r="295" spans="7:9" ht="12.75" customHeight="1">
      <c r="G295" s="80"/>
      <c r="H295" s="80"/>
      <c r="I295" s="80"/>
    </row>
    <row r="296" spans="7:9" ht="12.75" customHeight="1">
      <c r="G296" s="80"/>
      <c r="H296" s="80"/>
      <c r="I296" s="80"/>
    </row>
    <row r="297" spans="7:9" ht="12.75" customHeight="1">
      <c r="G297" s="80"/>
      <c r="H297" s="80"/>
      <c r="I297" s="80"/>
    </row>
    <row r="298" spans="7:9" ht="12.75" customHeight="1">
      <c r="G298" s="80"/>
      <c r="H298" s="80"/>
      <c r="I298" s="80"/>
    </row>
    <row r="299" spans="7:9" ht="12.75" customHeight="1">
      <c r="G299" s="80"/>
      <c r="H299" s="80"/>
      <c r="I299" s="80"/>
    </row>
    <row r="300" spans="7:9" ht="12.75" customHeight="1">
      <c r="G300" s="80"/>
      <c r="H300" s="80"/>
      <c r="I300" s="80"/>
    </row>
    <row r="301" spans="7:9" ht="12.75" customHeight="1">
      <c r="G301" s="80"/>
      <c r="H301" s="80"/>
      <c r="I301" s="80"/>
    </row>
    <row r="302" spans="7:9" ht="12.75" customHeight="1">
      <c r="G302" s="80"/>
      <c r="H302" s="80"/>
      <c r="I302" s="80"/>
    </row>
    <row r="303" spans="7:9" ht="12.75" customHeight="1">
      <c r="G303" s="80"/>
      <c r="H303" s="80"/>
      <c r="I303" s="80"/>
    </row>
    <row r="304" spans="7:9" ht="12.75" customHeight="1">
      <c r="G304" s="80"/>
      <c r="H304" s="80"/>
      <c r="I304" s="80"/>
    </row>
    <row r="305" spans="7:9" ht="12.75" customHeight="1">
      <c r="G305" s="80"/>
      <c r="H305" s="80"/>
      <c r="I305" s="80"/>
    </row>
    <row r="306" spans="7:9" ht="12.75" customHeight="1">
      <c r="G306" s="80"/>
      <c r="H306" s="80"/>
      <c r="I306" s="80"/>
    </row>
    <row r="307" spans="7:9" ht="12.75" customHeight="1">
      <c r="G307" s="80"/>
      <c r="H307" s="80"/>
      <c r="I307" s="80"/>
    </row>
    <row r="308" spans="7:9" ht="12.75" customHeight="1"/>
    <row r="309" spans="7:9" ht="12.75" customHeight="1"/>
    <row r="310" spans="7:9" ht="12.75" customHeight="1"/>
    <row r="311" spans="7:9" ht="12.75" customHeight="1"/>
    <row r="312" spans="7:9" ht="12.75" customHeight="1"/>
    <row r="313" spans="7:9" ht="12.75" customHeight="1"/>
    <row r="314" spans="7:9" ht="12.75" customHeight="1"/>
    <row r="315" spans="7:9" ht="12.75" customHeight="1"/>
    <row r="316" spans="7:9" ht="12.75" customHeight="1"/>
    <row r="317" spans="7:9" ht="12.75" customHeight="1"/>
    <row r="318" spans="7:9" ht="12.75" customHeight="1"/>
    <row r="319" spans="7:9" ht="12.75" customHeight="1"/>
    <row r="320" spans="7:9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</sheetData>
  <mergeCells count="8">
    <mergeCell ref="D1:F4"/>
    <mergeCell ref="B73:C73"/>
    <mergeCell ref="B6:F6"/>
    <mergeCell ref="B68:C68"/>
    <mergeCell ref="B69:C69"/>
    <mergeCell ref="B71:C71"/>
    <mergeCell ref="B72:C72"/>
    <mergeCell ref="B7:F7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6DD7C-66E5-401B-8737-B8BD68E1F0BE}">
  <dimension ref="A1:AF76"/>
  <sheetViews>
    <sheetView workbookViewId="0">
      <selection activeCell="A10" sqref="A10"/>
    </sheetView>
  </sheetViews>
  <sheetFormatPr defaultRowHeight="12.75"/>
  <cols>
    <col min="2" max="2" width="11.33203125" customWidth="1"/>
    <col min="3" max="3" width="22.6640625" customWidth="1"/>
    <col min="4" max="4" width="17" customWidth="1"/>
    <col min="5" max="5" width="21.6640625" customWidth="1"/>
    <col min="6" max="6" width="15" customWidth="1"/>
    <col min="7" max="7" width="16.33203125" customWidth="1"/>
    <col min="9" max="9" width="14.83203125" customWidth="1"/>
    <col min="10" max="11" width="12.6640625" customWidth="1"/>
    <col min="12" max="16" width="5.83203125" customWidth="1"/>
    <col min="17" max="17" width="5.83203125" style="81" customWidth="1"/>
    <col min="18" max="25" width="5.83203125" customWidth="1"/>
    <col min="26" max="26" width="5.83203125" style="73" customWidth="1"/>
    <col min="27" max="32" width="5.83203125" customWidth="1"/>
  </cols>
  <sheetData>
    <row r="1" spans="1:32">
      <c r="A1" s="38"/>
      <c r="B1" s="38"/>
      <c r="C1" s="38"/>
      <c r="D1" s="38"/>
      <c r="E1" s="38"/>
      <c r="F1" s="38"/>
      <c r="G1" s="38"/>
      <c r="H1" s="38"/>
      <c r="I1" s="128" t="s">
        <v>106</v>
      </c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25"/>
      <c r="V1" s="25"/>
      <c r="W1" s="25"/>
      <c r="X1" s="25"/>
      <c r="Y1" s="25"/>
      <c r="AA1" s="25"/>
      <c r="AB1" s="25"/>
      <c r="AC1" s="25"/>
      <c r="AD1" s="25"/>
      <c r="AE1" s="25"/>
      <c r="AF1" s="25"/>
    </row>
    <row r="2" spans="1:32">
      <c r="A2" s="39"/>
      <c r="B2" s="39"/>
      <c r="C2" s="39"/>
      <c r="D2" s="39"/>
      <c r="E2" s="39"/>
      <c r="F2" s="39"/>
      <c r="G2" s="39"/>
      <c r="H2" s="39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25"/>
      <c r="V2" s="25"/>
      <c r="W2" s="25"/>
      <c r="X2" s="25"/>
      <c r="Y2" s="25"/>
      <c r="AA2" s="25"/>
      <c r="AB2" s="25"/>
      <c r="AC2" s="25"/>
      <c r="AD2" s="25"/>
      <c r="AE2" s="25"/>
      <c r="AF2" s="25"/>
    </row>
    <row r="3" spans="1:32">
      <c r="A3" s="129" t="s">
        <v>117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40"/>
      <c r="T3" s="41"/>
      <c r="U3" s="25"/>
      <c r="V3" s="25"/>
      <c r="W3" s="25"/>
      <c r="X3" s="25"/>
      <c r="Y3" s="25"/>
      <c r="AA3" s="25"/>
      <c r="AB3" s="25"/>
      <c r="AC3" s="25"/>
      <c r="AD3" s="25"/>
      <c r="AE3" s="25"/>
      <c r="AF3" s="25"/>
    </row>
    <row r="4" spans="1:32" s="29" customFormat="1" ht="34.5" customHeight="1" thickBot="1">
      <c r="A4" s="131" t="s">
        <v>107</v>
      </c>
      <c r="B4" s="132"/>
      <c r="C4" s="132"/>
      <c r="D4" s="133"/>
      <c r="E4" s="134" t="s">
        <v>44</v>
      </c>
      <c r="F4" s="135"/>
      <c r="G4" s="135"/>
      <c r="H4" s="136"/>
      <c r="I4" s="137" t="s">
        <v>113</v>
      </c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9"/>
      <c r="X4" s="125" t="s">
        <v>45</v>
      </c>
      <c r="Y4" s="126"/>
      <c r="Z4" s="126"/>
      <c r="AA4" s="126"/>
      <c r="AB4" s="126"/>
      <c r="AC4" s="126"/>
      <c r="AD4" s="126"/>
      <c r="AE4" s="126"/>
      <c r="AF4" s="127"/>
    </row>
    <row r="5" spans="1:32" ht="126" customHeight="1">
      <c r="A5" s="64" t="s">
        <v>46</v>
      </c>
      <c r="B5" s="64" t="s">
        <v>47</v>
      </c>
      <c r="C5" s="64" t="s">
        <v>48</v>
      </c>
      <c r="D5" s="64" t="s">
        <v>49</v>
      </c>
      <c r="E5" s="42" t="s">
        <v>50</v>
      </c>
      <c r="F5" s="42" t="s">
        <v>47</v>
      </c>
      <c r="G5" s="43" t="s">
        <v>51</v>
      </c>
      <c r="H5" s="43" t="s">
        <v>52</v>
      </c>
      <c r="I5" s="52" t="s">
        <v>53</v>
      </c>
      <c r="J5" s="52" t="s">
        <v>54</v>
      </c>
      <c r="K5" s="53" t="s">
        <v>55</v>
      </c>
      <c r="L5" s="54" t="s">
        <v>56</v>
      </c>
      <c r="M5" s="54" t="s">
        <v>57</v>
      </c>
      <c r="N5" s="54" t="s">
        <v>58</v>
      </c>
      <c r="O5" s="54" t="s">
        <v>59</v>
      </c>
      <c r="P5" s="54" t="s">
        <v>60</v>
      </c>
      <c r="Q5" s="54" t="s">
        <v>110</v>
      </c>
      <c r="R5" s="54" t="s">
        <v>109</v>
      </c>
      <c r="S5" s="54" t="s">
        <v>61</v>
      </c>
      <c r="T5" s="54" t="s">
        <v>62</v>
      </c>
      <c r="U5" s="54" t="s">
        <v>7</v>
      </c>
      <c r="V5" s="54" t="s">
        <v>69</v>
      </c>
      <c r="W5" s="55" t="s">
        <v>43</v>
      </c>
      <c r="X5" s="56" t="s">
        <v>63</v>
      </c>
      <c r="Y5" s="57" t="s">
        <v>64</v>
      </c>
      <c r="Z5" s="57" t="s">
        <v>71</v>
      </c>
      <c r="AA5" s="57" t="s">
        <v>65</v>
      </c>
      <c r="AB5" s="57" t="s">
        <v>66</v>
      </c>
      <c r="AC5" s="57" t="s">
        <v>67</v>
      </c>
      <c r="AD5" s="57" t="s">
        <v>68</v>
      </c>
      <c r="AE5" s="57" t="s">
        <v>112</v>
      </c>
      <c r="AF5" s="57" t="s">
        <v>111</v>
      </c>
    </row>
    <row r="6" spans="1:32" ht="18.75" customHeight="1">
      <c r="A6" s="65"/>
      <c r="B6" s="65"/>
      <c r="C6" s="65"/>
      <c r="D6" s="65"/>
      <c r="E6" s="66"/>
      <c r="F6" s="66"/>
      <c r="G6" s="66"/>
      <c r="H6" s="66"/>
      <c r="I6" s="58"/>
      <c r="J6" s="58"/>
      <c r="K6" s="59"/>
      <c r="L6" s="60" t="s">
        <v>70</v>
      </c>
      <c r="M6" s="61" t="s">
        <v>70</v>
      </c>
      <c r="N6" s="61" t="s">
        <v>70</v>
      </c>
      <c r="O6" s="61" t="s">
        <v>70</v>
      </c>
      <c r="P6" s="61" t="s">
        <v>70</v>
      </c>
      <c r="Q6" s="61" t="s">
        <v>70</v>
      </c>
      <c r="R6" s="61" t="s">
        <v>70</v>
      </c>
      <c r="S6" s="61" t="s">
        <v>70</v>
      </c>
      <c r="T6" s="61" t="s">
        <v>70</v>
      </c>
      <c r="U6" s="61" t="s">
        <v>70</v>
      </c>
      <c r="V6" s="61" t="s">
        <v>70</v>
      </c>
      <c r="W6" s="62" t="s">
        <v>70</v>
      </c>
      <c r="X6" s="63" t="s">
        <v>70</v>
      </c>
      <c r="Y6" s="63" t="s">
        <v>70</v>
      </c>
      <c r="Z6" s="63" t="s">
        <v>70</v>
      </c>
      <c r="AA6" s="63" t="s">
        <v>70</v>
      </c>
      <c r="AB6" s="63" t="s">
        <v>70</v>
      </c>
      <c r="AC6" s="63" t="s">
        <v>70</v>
      </c>
      <c r="AD6" s="63" t="s">
        <v>70</v>
      </c>
      <c r="AE6" s="63" t="s">
        <v>70</v>
      </c>
      <c r="AF6" s="63" t="s">
        <v>70</v>
      </c>
    </row>
    <row r="7" spans="1:32">
      <c r="A7" s="44"/>
      <c r="B7" s="44"/>
      <c r="C7" s="44"/>
      <c r="D7" s="44"/>
      <c r="E7" s="45"/>
      <c r="F7" s="45"/>
      <c r="G7" s="45"/>
      <c r="H7" s="45"/>
      <c r="I7" s="46"/>
      <c r="J7" s="46"/>
      <c r="K7" s="67"/>
      <c r="L7" s="68"/>
      <c r="M7" s="46"/>
      <c r="N7" s="46"/>
      <c r="O7" s="46"/>
      <c r="P7" s="46"/>
      <c r="Q7" s="46"/>
      <c r="R7" s="46"/>
      <c r="S7" s="46"/>
      <c r="T7" s="46"/>
      <c r="U7" s="46"/>
      <c r="V7" s="46"/>
      <c r="W7" s="69"/>
      <c r="X7" s="47"/>
      <c r="Y7" s="47"/>
      <c r="Z7" s="47"/>
      <c r="AA7" s="47"/>
      <c r="AB7" s="47"/>
      <c r="AC7" s="47"/>
      <c r="AD7" s="47"/>
      <c r="AE7" s="47"/>
      <c r="AF7" s="47"/>
    </row>
    <row r="8" spans="1:32">
      <c r="A8" s="48"/>
      <c r="B8" s="48"/>
      <c r="C8" s="48"/>
      <c r="D8" s="48"/>
      <c r="E8" s="45"/>
      <c r="F8" s="45"/>
      <c r="G8" s="45"/>
      <c r="H8" s="45"/>
      <c r="I8" s="49"/>
      <c r="J8" s="49"/>
      <c r="K8" s="70"/>
      <c r="L8" s="71"/>
      <c r="M8" s="49"/>
      <c r="N8" s="49"/>
      <c r="O8" s="49"/>
      <c r="P8" s="49"/>
      <c r="Q8" s="49"/>
      <c r="R8" s="49"/>
      <c r="S8" s="49"/>
      <c r="T8" s="49"/>
      <c r="U8" s="49"/>
      <c r="V8" s="49"/>
      <c r="W8" s="72"/>
      <c r="X8" s="50"/>
      <c r="Y8" s="50"/>
      <c r="Z8" s="50"/>
      <c r="AA8" s="50"/>
      <c r="AB8" s="50"/>
      <c r="AC8" s="50"/>
      <c r="AD8" s="50"/>
      <c r="AE8" s="50"/>
      <c r="AF8" s="50"/>
    </row>
    <row r="9" spans="1:32">
      <c r="A9" s="48"/>
      <c r="B9" s="48"/>
      <c r="C9" s="48"/>
      <c r="D9" s="48"/>
      <c r="E9" s="45"/>
      <c r="F9" s="45"/>
      <c r="G9" s="45"/>
      <c r="H9" s="45"/>
      <c r="I9" s="49"/>
      <c r="J9" s="49"/>
      <c r="K9" s="70"/>
      <c r="L9" s="71"/>
      <c r="M9" s="49"/>
      <c r="N9" s="49"/>
      <c r="O9" s="49"/>
      <c r="P9" s="49"/>
      <c r="Q9" s="49"/>
      <c r="R9" s="49"/>
      <c r="S9" s="49"/>
      <c r="T9" s="49"/>
      <c r="U9" s="49"/>
      <c r="V9" s="49"/>
      <c r="W9" s="72"/>
      <c r="X9" s="50"/>
      <c r="Y9" s="50"/>
      <c r="Z9" s="50"/>
      <c r="AA9" s="50"/>
      <c r="AB9" s="50"/>
      <c r="AC9" s="50"/>
      <c r="AD9" s="50"/>
      <c r="AE9" s="50"/>
      <c r="AF9" s="50"/>
    </row>
    <row r="10" spans="1:32">
      <c r="A10" s="48"/>
      <c r="B10" s="48"/>
      <c r="C10" s="48"/>
      <c r="D10" s="48"/>
      <c r="E10" s="45"/>
      <c r="F10" s="45"/>
      <c r="G10" s="45"/>
      <c r="H10" s="45"/>
      <c r="I10" s="49"/>
      <c r="J10" s="49"/>
      <c r="K10" s="70"/>
      <c r="L10" s="71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72"/>
      <c r="X10" s="50"/>
      <c r="Y10" s="50"/>
      <c r="Z10" s="50"/>
      <c r="AA10" s="50"/>
      <c r="AB10" s="50"/>
      <c r="AC10" s="50"/>
      <c r="AD10" s="50"/>
      <c r="AE10" s="50"/>
      <c r="AF10" s="50"/>
    </row>
    <row r="11" spans="1:32">
      <c r="A11" s="48"/>
      <c r="B11" s="48"/>
      <c r="C11" s="48"/>
      <c r="D11" s="48"/>
      <c r="E11" s="45"/>
      <c r="F11" s="45"/>
      <c r="G11" s="45"/>
      <c r="H11" s="45"/>
      <c r="I11" s="49"/>
      <c r="J11" s="49"/>
      <c r="K11" s="70"/>
      <c r="L11" s="71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72"/>
      <c r="X11" s="50"/>
      <c r="Y11" s="50"/>
      <c r="Z11" s="50"/>
      <c r="AA11" s="50"/>
      <c r="AB11" s="50"/>
      <c r="AC11" s="50"/>
      <c r="AD11" s="50"/>
      <c r="AE11" s="50"/>
      <c r="AF11" s="50"/>
    </row>
    <row r="12" spans="1:32">
      <c r="A12" s="48"/>
      <c r="B12" s="48"/>
      <c r="C12" s="48"/>
      <c r="D12" s="48"/>
      <c r="E12" s="45"/>
      <c r="F12" s="45"/>
      <c r="G12" s="45"/>
      <c r="H12" s="45"/>
      <c r="I12" s="49"/>
      <c r="J12" s="49"/>
      <c r="K12" s="70"/>
      <c r="L12" s="71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72"/>
      <c r="X12" s="50"/>
      <c r="Y12" s="50"/>
      <c r="Z12" s="50"/>
      <c r="AA12" s="50"/>
      <c r="AB12" s="50"/>
      <c r="AC12" s="50"/>
      <c r="AD12" s="50"/>
      <c r="AE12" s="50"/>
      <c r="AF12" s="50"/>
    </row>
    <row r="13" spans="1:32">
      <c r="A13" s="48"/>
      <c r="B13" s="48"/>
      <c r="C13" s="48"/>
      <c r="D13" s="48"/>
      <c r="E13" s="45"/>
      <c r="F13" s="45"/>
      <c r="G13" s="45"/>
      <c r="H13" s="45"/>
      <c r="I13" s="49"/>
      <c r="J13" s="49"/>
      <c r="K13" s="70"/>
      <c r="L13" s="71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72"/>
      <c r="X13" s="50"/>
      <c r="Y13" s="50"/>
      <c r="Z13" s="50"/>
      <c r="AA13" s="50"/>
      <c r="AB13" s="50"/>
      <c r="AC13" s="50"/>
      <c r="AD13" s="50"/>
      <c r="AE13" s="50"/>
      <c r="AF13" s="50"/>
    </row>
    <row r="14" spans="1:32">
      <c r="A14" s="48"/>
      <c r="B14" s="48"/>
      <c r="C14" s="48"/>
      <c r="D14" s="48"/>
      <c r="E14" s="45"/>
      <c r="F14" s="45"/>
      <c r="G14" s="45"/>
      <c r="H14" s="45"/>
      <c r="I14" s="49"/>
      <c r="J14" s="49"/>
      <c r="K14" s="70"/>
      <c r="L14" s="71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72"/>
      <c r="X14" s="50"/>
      <c r="Y14" s="50"/>
      <c r="Z14" s="50"/>
      <c r="AA14" s="50"/>
      <c r="AB14" s="50"/>
      <c r="AC14" s="50"/>
      <c r="AD14" s="50"/>
      <c r="AE14" s="50"/>
      <c r="AF14" s="50"/>
    </row>
    <row r="15" spans="1:32">
      <c r="A15" s="48"/>
      <c r="B15" s="48"/>
      <c r="C15" s="48"/>
      <c r="D15" s="48"/>
      <c r="E15" s="45"/>
      <c r="F15" s="45"/>
      <c r="G15" s="45"/>
      <c r="H15" s="45"/>
      <c r="I15" s="49"/>
      <c r="J15" s="49"/>
      <c r="K15" s="70"/>
      <c r="L15" s="71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72"/>
      <c r="X15" s="50"/>
      <c r="Y15" s="50"/>
      <c r="Z15" s="50"/>
      <c r="AA15" s="50"/>
      <c r="AB15" s="50"/>
      <c r="AC15" s="50"/>
      <c r="AD15" s="50"/>
      <c r="AE15" s="50"/>
      <c r="AF15" s="50"/>
    </row>
    <row r="16" spans="1:32">
      <c r="A16" s="48"/>
      <c r="B16" s="48"/>
      <c r="C16" s="48"/>
      <c r="D16" s="48"/>
      <c r="E16" s="45"/>
      <c r="F16" s="45"/>
      <c r="G16" s="45"/>
      <c r="H16" s="45"/>
      <c r="I16" s="49"/>
      <c r="J16" s="49"/>
      <c r="K16" s="70"/>
      <c r="L16" s="71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72"/>
      <c r="X16" s="50"/>
      <c r="Y16" s="50"/>
      <c r="Z16" s="50"/>
      <c r="AA16" s="50"/>
      <c r="AB16" s="50"/>
      <c r="AC16" s="50"/>
      <c r="AD16" s="50"/>
      <c r="AE16" s="50"/>
      <c r="AF16" s="50"/>
    </row>
    <row r="17" spans="1:32">
      <c r="A17" s="48"/>
      <c r="B17" s="48"/>
      <c r="C17" s="48"/>
      <c r="D17" s="48"/>
      <c r="E17" s="45"/>
      <c r="F17" s="45"/>
      <c r="G17" s="45"/>
      <c r="H17" s="45"/>
      <c r="I17" s="49"/>
      <c r="J17" s="49"/>
      <c r="K17" s="70"/>
      <c r="L17" s="71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72"/>
      <c r="X17" s="50"/>
      <c r="Y17" s="50"/>
      <c r="Z17" s="50"/>
      <c r="AA17" s="50"/>
      <c r="AB17" s="50"/>
      <c r="AC17" s="50"/>
      <c r="AD17" s="50"/>
      <c r="AE17" s="50"/>
      <c r="AF17" s="50"/>
    </row>
    <row r="18" spans="1:32">
      <c r="A18" s="48"/>
      <c r="B18" s="48"/>
      <c r="C18" s="48"/>
      <c r="D18" s="48"/>
      <c r="E18" s="45"/>
      <c r="F18" s="45"/>
      <c r="G18" s="45"/>
      <c r="H18" s="45"/>
      <c r="I18" s="49"/>
      <c r="J18" s="49"/>
      <c r="K18" s="70"/>
      <c r="L18" s="71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72"/>
      <c r="X18" s="50"/>
      <c r="Y18" s="50"/>
      <c r="Z18" s="50"/>
      <c r="AA18" s="50"/>
      <c r="AB18" s="50"/>
      <c r="AC18" s="50"/>
      <c r="AD18" s="50"/>
      <c r="AE18" s="50"/>
      <c r="AF18" s="50"/>
    </row>
    <row r="19" spans="1:32">
      <c r="A19" s="48"/>
      <c r="B19" s="48"/>
      <c r="C19" s="48"/>
      <c r="D19" s="48"/>
      <c r="E19" s="45"/>
      <c r="F19" s="45"/>
      <c r="G19" s="45"/>
      <c r="H19" s="45"/>
      <c r="I19" s="49"/>
      <c r="J19" s="49"/>
      <c r="K19" s="70"/>
      <c r="L19" s="71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72"/>
      <c r="X19" s="50"/>
      <c r="Y19" s="50"/>
      <c r="Z19" s="50"/>
      <c r="AA19" s="50"/>
      <c r="AB19" s="50"/>
      <c r="AC19" s="50"/>
      <c r="AD19" s="50"/>
      <c r="AE19" s="50"/>
      <c r="AF19" s="50"/>
    </row>
    <row r="20" spans="1:32">
      <c r="A20" s="48"/>
      <c r="B20" s="48"/>
      <c r="C20" s="48"/>
      <c r="D20" s="48"/>
      <c r="E20" s="45"/>
      <c r="F20" s="45"/>
      <c r="G20" s="45"/>
      <c r="H20" s="45"/>
      <c r="I20" s="49"/>
      <c r="J20" s="49"/>
      <c r="K20" s="70"/>
      <c r="L20" s="71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72"/>
      <c r="X20" s="50"/>
      <c r="Y20" s="50"/>
      <c r="Z20" s="50"/>
      <c r="AA20" s="50"/>
      <c r="AB20" s="50"/>
      <c r="AC20" s="50"/>
      <c r="AD20" s="50"/>
      <c r="AE20" s="50"/>
      <c r="AF20" s="50"/>
    </row>
    <row r="21" spans="1:32">
      <c r="A21" s="48"/>
      <c r="B21" s="48"/>
      <c r="C21" s="48"/>
      <c r="D21" s="48"/>
      <c r="E21" s="45"/>
      <c r="F21" s="45"/>
      <c r="G21" s="45"/>
      <c r="H21" s="45"/>
      <c r="I21" s="49"/>
      <c r="J21" s="49"/>
      <c r="K21" s="70"/>
      <c r="L21" s="71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72"/>
      <c r="X21" s="50"/>
      <c r="Y21" s="50"/>
      <c r="Z21" s="50"/>
      <c r="AA21" s="50"/>
      <c r="AB21" s="50"/>
      <c r="AC21" s="50"/>
      <c r="AD21" s="50"/>
      <c r="AE21" s="50"/>
      <c r="AF21" s="50"/>
    </row>
    <row r="22" spans="1:32">
      <c r="A22" s="48"/>
      <c r="B22" s="48"/>
      <c r="C22" s="48"/>
      <c r="D22" s="48"/>
      <c r="E22" s="45"/>
      <c r="F22" s="45"/>
      <c r="G22" s="45"/>
      <c r="H22" s="45"/>
      <c r="I22" s="49"/>
      <c r="J22" s="49"/>
      <c r="K22" s="70"/>
      <c r="L22" s="71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72"/>
      <c r="X22" s="50"/>
      <c r="Y22" s="50"/>
      <c r="Z22" s="50"/>
      <c r="AA22" s="50"/>
      <c r="AB22" s="50"/>
      <c r="AC22" s="50"/>
      <c r="AD22" s="50"/>
      <c r="AE22" s="50"/>
      <c r="AF22" s="50"/>
    </row>
    <row r="23" spans="1:32">
      <c r="A23" s="48"/>
      <c r="B23" s="48"/>
      <c r="C23" s="48"/>
      <c r="D23" s="48"/>
      <c r="E23" s="45"/>
      <c r="F23" s="45"/>
      <c r="G23" s="45"/>
      <c r="H23" s="45"/>
      <c r="I23" s="49"/>
      <c r="J23" s="49"/>
      <c r="K23" s="70"/>
      <c r="L23" s="71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72"/>
      <c r="X23" s="50"/>
      <c r="Y23" s="50"/>
      <c r="Z23" s="50"/>
      <c r="AA23" s="50"/>
      <c r="AB23" s="50"/>
      <c r="AC23" s="50"/>
      <c r="AD23" s="50"/>
      <c r="AE23" s="50"/>
      <c r="AF23" s="50"/>
    </row>
    <row r="24" spans="1:32">
      <c r="A24" s="48"/>
      <c r="B24" s="48"/>
      <c r="C24" s="48"/>
      <c r="D24" s="48"/>
      <c r="E24" s="45"/>
      <c r="F24" s="45"/>
      <c r="G24" s="45"/>
      <c r="H24" s="45"/>
      <c r="I24" s="49"/>
      <c r="J24" s="49"/>
      <c r="K24" s="70"/>
      <c r="L24" s="71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72"/>
      <c r="X24" s="50"/>
      <c r="Y24" s="50"/>
      <c r="Z24" s="50"/>
      <c r="AA24" s="50"/>
      <c r="AB24" s="50"/>
      <c r="AC24" s="50"/>
      <c r="AD24" s="50"/>
      <c r="AE24" s="50"/>
      <c r="AF24" s="50"/>
    </row>
    <row r="25" spans="1:32">
      <c r="A25" s="48"/>
      <c r="B25" s="48"/>
      <c r="C25" s="48"/>
      <c r="D25" s="48"/>
      <c r="E25" s="45"/>
      <c r="F25" s="45"/>
      <c r="G25" s="45"/>
      <c r="H25" s="45"/>
      <c r="I25" s="49"/>
      <c r="J25" s="49"/>
      <c r="K25" s="70"/>
      <c r="L25" s="71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72"/>
      <c r="X25" s="50"/>
      <c r="Y25" s="50"/>
      <c r="Z25" s="50"/>
      <c r="AA25" s="50"/>
      <c r="AB25" s="50"/>
      <c r="AC25" s="50"/>
      <c r="AD25" s="50"/>
      <c r="AE25" s="50"/>
      <c r="AF25" s="50"/>
    </row>
    <row r="26" spans="1:32">
      <c r="A26" s="48"/>
      <c r="B26" s="48"/>
      <c r="C26" s="48"/>
      <c r="D26" s="48"/>
      <c r="E26" s="45"/>
      <c r="F26" s="45"/>
      <c r="G26" s="45"/>
      <c r="H26" s="45"/>
      <c r="I26" s="49"/>
      <c r="J26" s="49"/>
      <c r="K26" s="70"/>
      <c r="L26" s="71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72"/>
      <c r="X26" s="50"/>
      <c r="Y26" s="50"/>
      <c r="Z26" s="50"/>
      <c r="AA26" s="50"/>
      <c r="AB26" s="50"/>
      <c r="AC26" s="50"/>
      <c r="AD26" s="50"/>
      <c r="AE26" s="50"/>
      <c r="AF26" s="50"/>
    </row>
    <row r="27" spans="1:32">
      <c r="A27" s="48"/>
      <c r="B27" s="48"/>
      <c r="C27" s="48"/>
      <c r="D27" s="48"/>
      <c r="E27" s="45"/>
      <c r="F27" s="45"/>
      <c r="G27" s="45"/>
      <c r="H27" s="45"/>
      <c r="I27" s="49"/>
      <c r="J27" s="49"/>
      <c r="K27" s="70"/>
      <c r="L27" s="71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72"/>
      <c r="X27" s="50"/>
      <c r="Y27" s="50"/>
      <c r="Z27" s="50"/>
      <c r="AA27" s="50"/>
      <c r="AB27" s="50"/>
      <c r="AC27" s="50"/>
      <c r="AD27" s="50"/>
      <c r="AE27" s="50"/>
      <c r="AF27" s="50"/>
    </row>
    <row r="28" spans="1:32">
      <c r="A28" s="48"/>
      <c r="B28" s="48"/>
      <c r="C28" s="48"/>
      <c r="D28" s="48"/>
      <c r="E28" s="45"/>
      <c r="F28" s="45"/>
      <c r="G28" s="45"/>
      <c r="H28" s="45"/>
      <c r="I28" s="49"/>
      <c r="J28" s="49"/>
      <c r="K28" s="70"/>
      <c r="L28" s="71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72"/>
      <c r="X28" s="50"/>
      <c r="Y28" s="50"/>
      <c r="Z28" s="50"/>
      <c r="AA28" s="50"/>
      <c r="AB28" s="50"/>
      <c r="AC28" s="50"/>
      <c r="AD28" s="50"/>
      <c r="AE28" s="50"/>
      <c r="AF28" s="50"/>
    </row>
    <row r="29" spans="1:32">
      <c r="A29" s="48"/>
      <c r="B29" s="48"/>
      <c r="C29" s="48"/>
      <c r="D29" s="48"/>
      <c r="E29" s="45"/>
      <c r="F29" s="45"/>
      <c r="G29" s="45"/>
      <c r="H29" s="45"/>
      <c r="I29" s="49"/>
      <c r="J29" s="49"/>
      <c r="K29" s="70"/>
      <c r="L29" s="71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72"/>
      <c r="X29" s="50"/>
      <c r="Y29" s="50"/>
      <c r="Z29" s="50"/>
      <c r="AA29" s="50"/>
      <c r="AB29" s="50"/>
      <c r="AC29" s="50"/>
      <c r="AD29" s="50"/>
      <c r="AE29" s="50"/>
      <c r="AF29" s="50"/>
    </row>
    <row r="30" spans="1:32">
      <c r="A30" s="48"/>
      <c r="B30" s="48"/>
      <c r="C30" s="48"/>
      <c r="D30" s="48"/>
      <c r="E30" s="45"/>
      <c r="F30" s="45"/>
      <c r="G30" s="45"/>
      <c r="H30" s="45"/>
      <c r="I30" s="49"/>
      <c r="J30" s="49"/>
      <c r="K30" s="70"/>
      <c r="L30" s="71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72"/>
      <c r="X30" s="50"/>
      <c r="Y30" s="50"/>
      <c r="Z30" s="50"/>
      <c r="AA30" s="50"/>
      <c r="AB30" s="50"/>
      <c r="AC30" s="50"/>
      <c r="AD30" s="50"/>
      <c r="AE30" s="50"/>
      <c r="AF30" s="50"/>
    </row>
    <row r="31" spans="1:32">
      <c r="A31" s="48"/>
      <c r="B31" s="48"/>
      <c r="C31" s="48"/>
      <c r="D31" s="48"/>
      <c r="E31" s="45"/>
      <c r="F31" s="45"/>
      <c r="G31" s="45"/>
      <c r="H31" s="45"/>
      <c r="I31" s="49"/>
      <c r="J31" s="49"/>
      <c r="K31" s="70"/>
      <c r="L31" s="71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72"/>
      <c r="X31" s="50"/>
      <c r="Y31" s="50"/>
      <c r="Z31" s="50"/>
      <c r="AA31" s="50"/>
      <c r="AB31" s="50"/>
      <c r="AC31" s="50"/>
      <c r="AD31" s="50"/>
      <c r="AE31" s="50"/>
      <c r="AF31" s="50"/>
    </row>
    <row r="32" spans="1:32">
      <c r="A32" s="48"/>
      <c r="B32" s="48"/>
      <c r="C32" s="48"/>
      <c r="D32" s="48"/>
      <c r="E32" s="45"/>
      <c r="F32" s="45"/>
      <c r="G32" s="45"/>
      <c r="H32" s="45"/>
      <c r="I32" s="49"/>
      <c r="J32" s="49"/>
      <c r="K32" s="70"/>
      <c r="L32" s="71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72"/>
      <c r="X32" s="50"/>
      <c r="Y32" s="50"/>
      <c r="Z32" s="50"/>
      <c r="AA32" s="50"/>
      <c r="AB32" s="50"/>
      <c r="AC32" s="50"/>
      <c r="AD32" s="50"/>
      <c r="AE32" s="50"/>
      <c r="AF32" s="50"/>
    </row>
    <row r="33" spans="1:32">
      <c r="A33" s="51"/>
      <c r="B33" s="51"/>
      <c r="C33" s="51"/>
      <c r="D33" s="51"/>
      <c r="E33" s="45"/>
      <c r="F33" s="45"/>
      <c r="G33" s="45"/>
      <c r="H33" s="45"/>
      <c r="I33" s="49"/>
      <c r="J33" s="49"/>
      <c r="K33" s="70"/>
      <c r="L33" s="71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72"/>
      <c r="X33" s="50"/>
      <c r="Y33" s="50"/>
      <c r="Z33" s="50"/>
      <c r="AA33" s="50"/>
      <c r="AB33" s="50"/>
      <c r="AC33" s="50"/>
      <c r="AD33" s="50"/>
      <c r="AE33" s="50"/>
      <c r="AF33" s="50"/>
    </row>
    <row r="34" spans="1:32">
      <c r="A34" s="51"/>
      <c r="B34" s="51"/>
      <c r="C34" s="51"/>
      <c r="D34" s="51"/>
      <c r="E34" s="45"/>
      <c r="F34" s="45"/>
      <c r="G34" s="45"/>
      <c r="H34" s="45"/>
      <c r="I34" s="49"/>
      <c r="J34" s="49"/>
      <c r="K34" s="70"/>
      <c r="L34" s="71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72"/>
      <c r="X34" s="50"/>
      <c r="Y34" s="50"/>
      <c r="Z34" s="50"/>
      <c r="AA34" s="50"/>
      <c r="AB34" s="50"/>
      <c r="AC34" s="50"/>
      <c r="AD34" s="50"/>
      <c r="AE34" s="50"/>
      <c r="AF34" s="50"/>
    </row>
    <row r="35" spans="1:32">
      <c r="A35" s="51"/>
      <c r="B35" s="51"/>
      <c r="C35" s="51"/>
      <c r="D35" s="51"/>
      <c r="E35" s="45"/>
      <c r="F35" s="45"/>
      <c r="G35" s="45"/>
      <c r="H35" s="45"/>
      <c r="I35" s="49"/>
      <c r="J35" s="49"/>
      <c r="K35" s="70"/>
      <c r="L35" s="71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72"/>
      <c r="X35" s="50"/>
      <c r="Y35" s="50"/>
      <c r="Z35" s="50"/>
      <c r="AA35" s="50"/>
      <c r="AB35" s="50"/>
      <c r="AC35" s="50"/>
      <c r="AD35" s="50"/>
      <c r="AE35" s="50"/>
      <c r="AF35" s="50"/>
    </row>
    <row r="36" spans="1:32">
      <c r="A36" s="51"/>
      <c r="B36" s="51"/>
      <c r="C36" s="51"/>
      <c r="D36" s="51"/>
      <c r="E36" s="45"/>
      <c r="F36" s="45"/>
      <c r="G36" s="45"/>
      <c r="H36" s="45"/>
      <c r="I36" s="49"/>
      <c r="J36" s="49"/>
      <c r="K36" s="70"/>
      <c r="L36" s="71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72"/>
      <c r="X36" s="50"/>
      <c r="Y36" s="50"/>
      <c r="Z36" s="50"/>
      <c r="AA36" s="50"/>
      <c r="AB36" s="50"/>
      <c r="AC36" s="50"/>
      <c r="AD36" s="50"/>
      <c r="AE36" s="50"/>
      <c r="AF36" s="50"/>
    </row>
    <row r="37" spans="1:32">
      <c r="A37" s="51"/>
      <c r="B37" s="51"/>
      <c r="C37" s="51"/>
      <c r="D37" s="51"/>
      <c r="E37" s="45"/>
      <c r="F37" s="45"/>
      <c r="G37" s="45"/>
      <c r="H37" s="45"/>
      <c r="I37" s="49"/>
      <c r="J37" s="49"/>
      <c r="K37" s="70"/>
      <c r="L37" s="71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72"/>
      <c r="X37" s="50"/>
      <c r="Y37" s="50"/>
      <c r="Z37" s="50"/>
      <c r="AA37" s="50"/>
      <c r="AB37" s="50"/>
      <c r="AC37" s="50"/>
      <c r="AD37" s="50"/>
      <c r="AE37" s="50"/>
      <c r="AF37" s="50"/>
    </row>
    <row r="38" spans="1:32">
      <c r="A38" s="51"/>
      <c r="B38" s="51"/>
      <c r="C38" s="51"/>
      <c r="D38" s="51"/>
      <c r="E38" s="45"/>
      <c r="F38" s="45"/>
      <c r="G38" s="45"/>
      <c r="H38" s="45"/>
      <c r="I38" s="49"/>
      <c r="J38" s="49"/>
      <c r="K38" s="70"/>
      <c r="L38" s="71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72"/>
      <c r="X38" s="50"/>
      <c r="Y38" s="50"/>
      <c r="Z38" s="50"/>
      <c r="AA38" s="50"/>
      <c r="AB38" s="50"/>
      <c r="AC38" s="50"/>
      <c r="AD38" s="50"/>
      <c r="AE38" s="50"/>
      <c r="AF38" s="50"/>
    </row>
    <row r="39" spans="1:32">
      <c r="A39" s="51"/>
      <c r="B39" s="51"/>
      <c r="C39" s="51"/>
      <c r="D39" s="51"/>
      <c r="E39" s="45"/>
      <c r="F39" s="45"/>
      <c r="G39" s="45"/>
      <c r="H39" s="45"/>
      <c r="I39" s="49"/>
      <c r="J39" s="49"/>
      <c r="K39" s="70"/>
      <c r="L39" s="71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72"/>
      <c r="X39" s="50"/>
      <c r="Y39" s="50"/>
      <c r="Z39" s="50"/>
      <c r="AA39" s="50"/>
      <c r="AB39" s="50"/>
      <c r="AC39" s="50"/>
      <c r="AD39" s="50"/>
      <c r="AE39" s="50"/>
      <c r="AF39" s="50"/>
    </row>
    <row r="40" spans="1:32">
      <c r="A40" s="51"/>
      <c r="B40" s="51"/>
      <c r="C40" s="51"/>
      <c r="D40" s="51"/>
      <c r="E40" s="45"/>
      <c r="F40" s="45"/>
      <c r="G40" s="45"/>
      <c r="H40" s="45"/>
      <c r="I40" s="49"/>
      <c r="J40" s="49"/>
      <c r="K40" s="70"/>
      <c r="L40" s="71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72"/>
      <c r="X40" s="50"/>
      <c r="Y40" s="50"/>
      <c r="Z40" s="50"/>
      <c r="AA40" s="50"/>
      <c r="AB40" s="50"/>
      <c r="AC40" s="50"/>
      <c r="AD40" s="50"/>
      <c r="AE40" s="50"/>
      <c r="AF40" s="50"/>
    </row>
    <row r="41" spans="1:32">
      <c r="A41" s="51"/>
      <c r="B41" s="51"/>
      <c r="C41" s="51"/>
      <c r="D41" s="51"/>
      <c r="E41" s="45"/>
      <c r="F41" s="45"/>
      <c r="G41" s="45"/>
      <c r="H41" s="45"/>
      <c r="I41" s="49"/>
      <c r="J41" s="49"/>
      <c r="K41" s="70"/>
      <c r="L41" s="71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72"/>
      <c r="X41" s="50"/>
      <c r="Y41" s="50"/>
      <c r="Z41" s="50"/>
      <c r="AA41" s="50"/>
      <c r="AB41" s="50"/>
      <c r="AC41" s="50"/>
      <c r="AD41" s="50"/>
      <c r="AE41" s="50"/>
      <c r="AF41" s="50"/>
    </row>
    <row r="42" spans="1:32">
      <c r="A42" s="51"/>
      <c r="B42" s="51"/>
      <c r="C42" s="51"/>
      <c r="D42" s="51"/>
      <c r="E42" s="45"/>
      <c r="F42" s="45"/>
      <c r="G42" s="45"/>
      <c r="H42" s="45"/>
      <c r="I42" s="49"/>
      <c r="J42" s="49"/>
      <c r="K42" s="70"/>
      <c r="L42" s="71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72"/>
      <c r="X42" s="50"/>
      <c r="Y42" s="50"/>
      <c r="Z42" s="50"/>
      <c r="AA42" s="50"/>
      <c r="AB42" s="50"/>
      <c r="AC42" s="50"/>
      <c r="AD42" s="50"/>
      <c r="AE42" s="50"/>
      <c r="AF42" s="50"/>
    </row>
    <row r="43" spans="1:32">
      <c r="A43" s="51"/>
      <c r="B43" s="51"/>
      <c r="C43" s="51"/>
      <c r="D43" s="51"/>
      <c r="E43" s="45"/>
      <c r="F43" s="45"/>
      <c r="G43" s="45"/>
      <c r="H43" s="45"/>
      <c r="I43" s="49"/>
      <c r="J43" s="49"/>
      <c r="K43" s="70"/>
      <c r="L43" s="71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72"/>
      <c r="X43" s="50"/>
      <c r="Y43" s="50"/>
      <c r="Z43" s="50"/>
      <c r="AA43" s="50"/>
      <c r="AB43" s="50"/>
      <c r="AC43" s="50"/>
      <c r="AD43" s="50"/>
      <c r="AE43" s="50"/>
      <c r="AF43" s="50"/>
    </row>
    <row r="44" spans="1:32">
      <c r="A44" s="51"/>
      <c r="B44" s="51"/>
      <c r="C44" s="51"/>
      <c r="D44" s="51"/>
      <c r="E44" s="45"/>
      <c r="F44" s="45"/>
      <c r="G44" s="45"/>
      <c r="H44" s="45"/>
      <c r="I44" s="49"/>
      <c r="J44" s="49"/>
      <c r="K44" s="70"/>
      <c r="L44" s="71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72"/>
      <c r="X44" s="50"/>
      <c r="Y44" s="50"/>
      <c r="Z44" s="50"/>
      <c r="AA44" s="50"/>
      <c r="AB44" s="50"/>
      <c r="AC44" s="50"/>
      <c r="AD44" s="50"/>
      <c r="AE44" s="50"/>
      <c r="AF44" s="50"/>
    </row>
    <row r="45" spans="1:32">
      <c r="A45" s="51"/>
      <c r="B45" s="51"/>
      <c r="C45" s="51"/>
      <c r="D45" s="51"/>
      <c r="E45" s="45"/>
      <c r="F45" s="45"/>
      <c r="G45" s="45"/>
      <c r="H45" s="45"/>
      <c r="I45" s="49"/>
      <c r="J45" s="49"/>
      <c r="K45" s="70"/>
      <c r="L45" s="71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72"/>
      <c r="X45" s="50"/>
      <c r="Y45" s="50"/>
      <c r="Z45" s="50"/>
      <c r="AA45" s="50"/>
      <c r="AB45" s="50"/>
      <c r="AC45" s="50"/>
      <c r="AD45" s="50"/>
      <c r="AE45" s="50"/>
      <c r="AF45" s="50"/>
    </row>
    <row r="46" spans="1:32">
      <c r="A46" s="51"/>
      <c r="B46" s="51"/>
      <c r="C46" s="51"/>
      <c r="D46" s="51"/>
      <c r="E46" s="45"/>
      <c r="F46" s="45"/>
      <c r="G46" s="45"/>
      <c r="H46" s="45"/>
      <c r="I46" s="49"/>
      <c r="J46" s="49"/>
      <c r="K46" s="70"/>
      <c r="L46" s="71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72"/>
      <c r="X46" s="50"/>
      <c r="Y46" s="50"/>
      <c r="Z46" s="50"/>
      <c r="AA46" s="50"/>
      <c r="AB46" s="50"/>
      <c r="AC46" s="50"/>
      <c r="AD46" s="50"/>
      <c r="AE46" s="50"/>
      <c r="AF46" s="50"/>
    </row>
    <row r="47" spans="1:32">
      <c r="A47" s="51"/>
      <c r="B47" s="51"/>
      <c r="C47" s="51"/>
      <c r="D47" s="51"/>
      <c r="E47" s="45"/>
      <c r="F47" s="45"/>
      <c r="G47" s="45"/>
      <c r="H47" s="45"/>
      <c r="I47" s="49"/>
      <c r="J47" s="49"/>
      <c r="K47" s="70"/>
      <c r="L47" s="71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72"/>
      <c r="X47" s="50"/>
      <c r="Y47" s="50"/>
      <c r="Z47" s="50"/>
      <c r="AA47" s="50"/>
      <c r="AB47" s="50"/>
      <c r="AC47" s="50"/>
      <c r="AD47" s="50"/>
      <c r="AE47" s="50"/>
      <c r="AF47" s="50"/>
    </row>
    <row r="48" spans="1:32">
      <c r="A48" s="51"/>
      <c r="B48" s="51"/>
      <c r="C48" s="51"/>
      <c r="D48" s="51"/>
      <c r="E48" s="45"/>
      <c r="F48" s="45"/>
      <c r="G48" s="45"/>
      <c r="H48" s="45"/>
      <c r="I48" s="49"/>
      <c r="J48" s="49"/>
      <c r="K48" s="70"/>
      <c r="L48" s="71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72"/>
      <c r="X48" s="50"/>
      <c r="Y48" s="50"/>
      <c r="Z48" s="50"/>
      <c r="AA48" s="50"/>
      <c r="AB48" s="50"/>
      <c r="AC48" s="50"/>
      <c r="AD48" s="50"/>
      <c r="AE48" s="50"/>
      <c r="AF48" s="50"/>
    </row>
    <row r="49" spans="1:32">
      <c r="A49" s="51"/>
      <c r="B49" s="51"/>
      <c r="C49" s="51"/>
      <c r="D49" s="51"/>
      <c r="E49" s="45"/>
      <c r="F49" s="45"/>
      <c r="G49" s="45"/>
      <c r="H49" s="45"/>
      <c r="I49" s="49"/>
      <c r="J49" s="49"/>
      <c r="K49" s="70"/>
      <c r="L49" s="71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72"/>
      <c r="X49" s="50"/>
      <c r="Y49" s="50"/>
      <c r="Z49" s="50"/>
      <c r="AA49" s="50"/>
      <c r="AB49" s="50"/>
      <c r="AC49" s="50"/>
      <c r="AD49" s="50"/>
      <c r="AE49" s="50"/>
      <c r="AF49" s="50"/>
    </row>
    <row r="50" spans="1:32">
      <c r="A50" s="51"/>
      <c r="B50" s="51"/>
      <c r="C50" s="51"/>
      <c r="D50" s="51"/>
      <c r="E50" s="45"/>
      <c r="F50" s="45"/>
      <c r="G50" s="45"/>
      <c r="H50" s="45"/>
      <c r="I50" s="49"/>
      <c r="J50" s="49"/>
      <c r="K50" s="70"/>
      <c r="L50" s="71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72"/>
      <c r="X50" s="50"/>
      <c r="Y50" s="50"/>
      <c r="Z50" s="50"/>
      <c r="AA50" s="50"/>
      <c r="AB50" s="50"/>
      <c r="AC50" s="50"/>
      <c r="AD50" s="50"/>
      <c r="AE50" s="50"/>
      <c r="AF50" s="50"/>
    </row>
    <row r="51" spans="1:32">
      <c r="A51" s="51"/>
      <c r="B51" s="51"/>
      <c r="C51" s="51"/>
      <c r="D51" s="51"/>
      <c r="E51" s="45"/>
      <c r="F51" s="45"/>
      <c r="G51" s="45"/>
      <c r="H51" s="45"/>
      <c r="I51" s="49"/>
      <c r="J51" s="49"/>
      <c r="K51" s="70"/>
      <c r="L51" s="71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72"/>
      <c r="X51" s="50"/>
      <c r="Y51" s="50"/>
      <c r="Z51" s="50"/>
      <c r="AA51" s="50"/>
      <c r="AB51" s="50"/>
      <c r="AC51" s="50"/>
      <c r="AD51" s="50"/>
      <c r="AE51" s="50"/>
      <c r="AF51" s="50"/>
    </row>
    <row r="52" spans="1:32">
      <c r="A52" s="51"/>
      <c r="B52" s="51"/>
      <c r="C52" s="51"/>
      <c r="D52" s="51"/>
      <c r="E52" s="45"/>
      <c r="F52" s="45"/>
      <c r="G52" s="45"/>
      <c r="H52" s="45"/>
      <c r="I52" s="49"/>
      <c r="J52" s="49"/>
      <c r="K52" s="70"/>
      <c r="L52" s="71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72"/>
      <c r="X52" s="50"/>
      <c r="Y52" s="50"/>
      <c r="Z52" s="50"/>
      <c r="AA52" s="50"/>
      <c r="AB52" s="50"/>
      <c r="AC52" s="50"/>
      <c r="AD52" s="50"/>
      <c r="AE52" s="50"/>
      <c r="AF52" s="50"/>
    </row>
    <row r="53" spans="1:32">
      <c r="A53" s="51"/>
      <c r="B53" s="51"/>
      <c r="C53" s="51"/>
      <c r="D53" s="51"/>
      <c r="E53" s="45"/>
      <c r="F53" s="45"/>
      <c r="G53" s="45"/>
      <c r="H53" s="45"/>
      <c r="I53" s="49"/>
      <c r="J53" s="49"/>
      <c r="K53" s="70"/>
      <c r="L53" s="71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72"/>
      <c r="X53" s="50"/>
      <c r="Y53" s="50"/>
      <c r="Z53" s="50"/>
      <c r="AA53" s="50"/>
      <c r="AB53" s="50"/>
      <c r="AC53" s="50"/>
      <c r="AD53" s="50"/>
      <c r="AE53" s="50"/>
      <c r="AF53" s="50"/>
    </row>
    <row r="54" spans="1:32">
      <c r="A54" s="51"/>
      <c r="B54" s="51"/>
      <c r="C54" s="51"/>
      <c r="D54" s="51"/>
      <c r="E54" s="45"/>
      <c r="F54" s="45"/>
      <c r="G54" s="45"/>
      <c r="H54" s="45"/>
      <c r="I54" s="49"/>
      <c r="J54" s="49"/>
      <c r="K54" s="70"/>
      <c r="L54" s="71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72"/>
      <c r="X54" s="50"/>
      <c r="Y54" s="50"/>
      <c r="Z54" s="50"/>
      <c r="AA54" s="50"/>
      <c r="AB54" s="50"/>
      <c r="AC54" s="50"/>
      <c r="AD54" s="50"/>
      <c r="AE54" s="50"/>
      <c r="AF54" s="50"/>
    </row>
    <row r="55" spans="1:32">
      <c r="A55" s="51"/>
      <c r="B55" s="51"/>
      <c r="C55" s="51"/>
      <c r="D55" s="51"/>
      <c r="E55" s="45"/>
      <c r="F55" s="45"/>
      <c r="G55" s="45"/>
      <c r="H55" s="45"/>
      <c r="I55" s="49"/>
      <c r="J55" s="49"/>
      <c r="K55" s="70"/>
      <c r="L55" s="71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72"/>
      <c r="X55" s="50"/>
      <c r="Y55" s="50"/>
      <c r="Z55" s="50"/>
      <c r="AA55" s="50"/>
      <c r="AB55" s="50"/>
      <c r="AC55" s="50"/>
      <c r="AD55" s="50"/>
      <c r="AE55" s="50"/>
      <c r="AF55" s="50"/>
    </row>
    <row r="56" spans="1:32">
      <c r="A56" s="51"/>
      <c r="B56" s="51"/>
      <c r="C56" s="51"/>
      <c r="D56" s="51"/>
      <c r="E56" s="45"/>
      <c r="F56" s="45"/>
      <c r="G56" s="45"/>
      <c r="H56" s="45"/>
      <c r="I56" s="49"/>
      <c r="J56" s="49"/>
      <c r="K56" s="70"/>
      <c r="L56" s="71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72"/>
      <c r="X56" s="50"/>
      <c r="Y56" s="50"/>
      <c r="Z56" s="50"/>
      <c r="AA56" s="50"/>
      <c r="AB56" s="50"/>
      <c r="AC56" s="50"/>
      <c r="AD56" s="50"/>
      <c r="AE56" s="50"/>
      <c r="AF56" s="50"/>
    </row>
    <row r="57" spans="1:32">
      <c r="A57" s="51"/>
      <c r="B57" s="51"/>
      <c r="C57" s="51"/>
      <c r="D57" s="51"/>
      <c r="E57" s="45"/>
      <c r="F57" s="45"/>
      <c r="G57" s="45"/>
      <c r="H57" s="45"/>
      <c r="I57" s="49"/>
      <c r="J57" s="49"/>
      <c r="K57" s="70"/>
      <c r="L57" s="71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72"/>
      <c r="X57" s="50"/>
      <c r="Y57" s="50"/>
      <c r="Z57" s="50"/>
      <c r="AA57" s="50"/>
      <c r="AB57" s="50"/>
      <c r="AC57" s="50"/>
      <c r="AD57" s="50"/>
      <c r="AE57" s="50"/>
      <c r="AF57" s="50"/>
    </row>
    <row r="58" spans="1:32">
      <c r="A58" s="51"/>
      <c r="B58" s="51"/>
      <c r="C58" s="51"/>
      <c r="D58" s="51"/>
      <c r="E58" s="45"/>
      <c r="F58" s="45"/>
      <c r="G58" s="45"/>
      <c r="H58" s="45"/>
      <c r="I58" s="49"/>
      <c r="J58" s="49"/>
      <c r="K58" s="70"/>
      <c r="L58" s="71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72"/>
      <c r="X58" s="50"/>
      <c r="Y58" s="50"/>
      <c r="Z58" s="50"/>
      <c r="AA58" s="50"/>
      <c r="AB58" s="50"/>
      <c r="AC58" s="50"/>
      <c r="AD58" s="50"/>
      <c r="AE58" s="50"/>
      <c r="AF58" s="50"/>
    </row>
    <row r="59" spans="1:32">
      <c r="A59" s="51"/>
      <c r="B59" s="51"/>
      <c r="C59" s="51"/>
      <c r="D59" s="51"/>
      <c r="E59" s="45"/>
      <c r="F59" s="45"/>
      <c r="G59" s="45"/>
      <c r="H59" s="45"/>
      <c r="I59" s="49"/>
      <c r="J59" s="49"/>
      <c r="K59" s="70"/>
      <c r="L59" s="71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72"/>
      <c r="X59" s="50"/>
      <c r="Y59" s="50"/>
      <c r="Z59" s="50"/>
      <c r="AA59" s="50"/>
      <c r="AB59" s="50"/>
      <c r="AC59" s="50"/>
      <c r="AD59" s="50"/>
      <c r="AE59" s="50"/>
      <c r="AF59" s="50"/>
    </row>
    <row r="60" spans="1:32">
      <c r="A60" s="51"/>
      <c r="B60" s="51"/>
      <c r="C60" s="51"/>
      <c r="D60" s="51"/>
      <c r="E60" s="45"/>
      <c r="F60" s="45"/>
      <c r="G60" s="45"/>
      <c r="H60" s="45"/>
      <c r="I60" s="49"/>
      <c r="J60" s="49"/>
      <c r="K60" s="70"/>
      <c r="L60" s="71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72"/>
      <c r="X60" s="50"/>
      <c r="Y60" s="50"/>
      <c r="Z60" s="50"/>
      <c r="AA60" s="50"/>
      <c r="AB60" s="50"/>
      <c r="AC60" s="50"/>
      <c r="AD60" s="50"/>
      <c r="AE60" s="50"/>
      <c r="AF60" s="50"/>
    </row>
    <row r="61" spans="1:32">
      <c r="A61" s="51"/>
      <c r="B61" s="51"/>
      <c r="C61" s="51"/>
      <c r="D61" s="51"/>
      <c r="E61" s="45"/>
      <c r="F61" s="45"/>
      <c r="G61" s="45"/>
      <c r="H61" s="45"/>
      <c r="I61" s="49"/>
      <c r="J61" s="49"/>
      <c r="K61" s="70"/>
      <c r="L61" s="71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72"/>
      <c r="X61" s="50"/>
      <c r="Y61" s="50"/>
      <c r="Z61" s="50"/>
      <c r="AA61" s="50"/>
      <c r="AB61" s="50"/>
      <c r="AC61" s="50"/>
      <c r="AD61" s="50"/>
      <c r="AE61" s="50"/>
      <c r="AF61" s="50"/>
    </row>
    <row r="62" spans="1:32">
      <c r="A62" s="51"/>
      <c r="B62" s="51"/>
      <c r="C62" s="51"/>
      <c r="D62" s="51"/>
      <c r="E62" s="45"/>
      <c r="F62" s="45"/>
      <c r="G62" s="45"/>
      <c r="H62" s="45"/>
      <c r="I62" s="49"/>
      <c r="J62" s="49"/>
      <c r="K62" s="70"/>
      <c r="L62" s="71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72"/>
      <c r="X62" s="50"/>
      <c r="Y62" s="50"/>
      <c r="Z62" s="50"/>
      <c r="AA62" s="50"/>
      <c r="AB62" s="50"/>
      <c r="AC62" s="50"/>
      <c r="AD62" s="50"/>
      <c r="AE62" s="50"/>
      <c r="AF62" s="50"/>
    </row>
    <row r="63" spans="1:32">
      <c r="A63" s="51"/>
      <c r="B63" s="51"/>
      <c r="C63" s="51"/>
      <c r="D63" s="51"/>
      <c r="E63" s="45"/>
      <c r="F63" s="45"/>
      <c r="G63" s="45"/>
      <c r="H63" s="45"/>
      <c r="I63" s="49"/>
      <c r="J63" s="49"/>
      <c r="K63" s="70"/>
      <c r="L63" s="71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72"/>
      <c r="X63" s="50"/>
      <c r="Y63" s="50"/>
      <c r="Z63" s="50"/>
      <c r="AA63" s="50"/>
      <c r="AB63" s="50"/>
      <c r="AC63" s="50"/>
      <c r="AD63" s="50"/>
      <c r="AE63" s="50"/>
      <c r="AF63" s="50"/>
    </row>
    <row r="64" spans="1:32">
      <c r="A64" s="51"/>
      <c r="B64" s="51"/>
      <c r="C64" s="51"/>
      <c r="D64" s="51"/>
      <c r="E64" s="45"/>
      <c r="F64" s="45"/>
      <c r="G64" s="45"/>
      <c r="H64" s="45"/>
      <c r="I64" s="49"/>
      <c r="J64" s="49"/>
      <c r="K64" s="70"/>
      <c r="L64" s="71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72"/>
      <c r="X64" s="50"/>
      <c r="Y64" s="50"/>
      <c r="Z64" s="50"/>
      <c r="AA64" s="50"/>
      <c r="AB64" s="50"/>
      <c r="AC64" s="50"/>
      <c r="AD64" s="50"/>
      <c r="AE64" s="50"/>
      <c r="AF64" s="50"/>
    </row>
    <row r="65" spans="1:32">
      <c r="A65" s="51"/>
      <c r="B65" s="51"/>
      <c r="C65" s="51"/>
      <c r="D65" s="51"/>
      <c r="E65" s="45"/>
      <c r="F65" s="45"/>
      <c r="G65" s="45"/>
      <c r="H65" s="45"/>
      <c r="I65" s="49"/>
      <c r="J65" s="49"/>
      <c r="K65" s="70"/>
      <c r="L65" s="71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72"/>
      <c r="X65" s="50"/>
      <c r="Y65" s="50"/>
      <c r="Z65" s="50"/>
      <c r="AA65" s="50"/>
      <c r="AB65" s="50"/>
      <c r="AC65" s="50"/>
      <c r="AD65" s="50"/>
      <c r="AE65" s="50"/>
      <c r="AF65" s="50"/>
    </row>
    <row r="66" spans="1:32">
      <c r="A66" s="51"/>
      <c r="B66" s="51"/>
      <c r="C66" s="51"/>
      <c r="D66" s="51"/>
      <c r="E66" s="45"/>
      <c r="F66" s="45"/>
      <c r="G66" s="45"/>
      <c r="H66" s="45"/>
      <c r="I66" s="49"/>
      <c r="J66" s="49"/>
      <c r="K66" s="70"/>
      <c r="L66" s="71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72"/>
      <c r="X66" s="50"/>
      <c r="Y66" s="50"/>
      <c r="Z66" s="50"/>
      <c r="AA66" s="50"/>
      <c r="AB66" s="50"/>
      <c r="AC66" s="50"/>
      <c r="AD66" s="50"/>
      <c r="AE66" s="50"/>
      <c r="AF66" s="50"/>
    </row>
    <row r="67" spans="1:32">
      <c r="A67" s="51"/>
      <c r="B67" s="51"/>
      <c r="C67" s="51"/>
      <c r="D67" s="51"/>
      <c r="E67" s="45"/>
      <c r="F67" s="45"/>
      <c r="G67" s="45"/>
      <c r="H67" s="45"/>
      <c r="I67" s="49"/>
      <c r="J67" s="49"/>
      <c r="K67" s="70"/>
      <c r="L67" s="71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72"/>
      <c r="X67" s="50"/>
      <c r="Y67" s="50"/>
      <c r="Z67" s="50"/>
      <c r="AA67" s="50"/>
      <c r="AB67" s="50"/>
      <c r="AC67" s="50"/>
      <c r="AD67" s="50"/>
      <c r="AE67" s="50"/>
      <c r="AF67" s="50"/>
    </row>
    <row r="68" spans="1:32">
      <c r="A68" s="51"/>
      <c r="B68" s="51"/>
      <c r="C68" s="51"/>
      <c r="D68" s="51"/>
      <c r="E68" s="45"/>
      <c r="F68" s="45"/>
      <c r="G68" s="45"/>
      <c r="H68" s="45"/>
      <c r="I68" s="49"/>
      <c r="J68" s="49"/>
      <c r="K68" s="70"/>
      <c r="L68" s="71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72"/>
      <c r="X68" s="50"/>
      <c r="Y68" s="50"/>
      <c r="Z68" s="50"/>
      <c r="AA68" s="50"/>
      <c r="AB68" s="50"/>
      <c r="AC68" s="50"/>
      <c r="AD68" s="50"/>
      <c r="AE68" s="50"/>
      <c r="AF68" s="50"/>
    </row>
    <row r="69" spans="1:32">
      <c r="A69" s="51"/>
      <c r="B69" s="51"/>
      <c r="C69" s="51"/>
      <c r="D69" s="51"/>
      <c r="E69" s="45"/>
      <c r="F69" s="45"/>
      <c r="G69" s="45"/>
      <c r="H69" s="45"/>
      <c r="I69" s="49"/>
      <c r="J69" s="49"/>
      <c r="K69" s="70"/>
      <c r="L69" s="71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72"/>
      <c r="X69" s="50"/>
      <c r="Y69" s="50"/>
      <c r="Z69" s="50"/>
      <c r="AA69" s="50"/>
      <c r="AB69" s="50"/>
      <c r="AC69" s="50"/>
      <c r="AD69" s="50"/>
      <c r="AE69" s="50"/>
      <c r="AF69" s="50"/>
    </row>
    <row r="70" spans="1:32">
      <c r="A70" s="51"/>
      <c r="B70" s="51"/>
      <c r="C70" s="51"/>
      <c r="D70" s="51"/>
      <c r="E70" s="45"/>
      <c r="F70" s="45"/>
      <c r="G70" s="45"/>
      <c r="H70" s="45"/>
      <c r="I70" s="49"/>
      <c r="J70" s="49"/>
      <c r="K70" s="70"/>
      <c r="L70" s="71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72"/>
      <c r="X70" s="50"/>
      <c r="Y70" s="50"/>
      <c r="Z70" s="50"/>
      <c r="AA70" s="50"/>
      <c r="AB70" s="50"/>
      <c r="AC70" s="50"/>
      <c r="AD70" s="50"/>
      <c r="AE70" s="50"/>
      <c r="AF70" s="50"/>
    </row>
    <row r="71" spans="1:32">
      <c r="A71" s="51"/>
      <c r="B71" s="51"/>
      <c r="C71" s="51"/>
      <c r="D71" s="51"/>
      <c r="E71" s="45"/>
      <c r="F71" s="45"/>
      <c r="G71" s="45"/>
      <c r="H71" s="45"/>
      <c r="I71" s="49"/>
      <c r="J71" s="49"/>
      <c r="K71" s="70"/>
      <c r="L71" s="71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72"/>
      <c r="X71" s="50"/>
      <c r="Y71" s="50"/>
      <c r="Z71" s="50"/>
      <c r="AA71" s="50"/>
      <c r="AB71" s="50"/>
      <c r="AC71" s="50"/>
      <c r="AD71" s="50"/>
      <c r="AE71" s="50"/>
      <c r="AF71" s="50"/>
    </row>
    <row r="72" spans="1:32">
      <c r="A72" s="51"/>
      <c r="B72" s="51"/>
      <c r="C72" s="51"/>
      <c r="D72" s="51"/>
      <c r="E72" s="45"/>
      <c r="F72" s="45"/>
      <c r="G72" s="45"/>
      <c r="H72" s="45"/>
      <c r="I72" s="49"/>
      <c r="J72" s="49"/>
      <c r="K72" s="70"/>
      <c r="L72" s="71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72"/>
      <c r="X72" s="50"/>
      <c r="Y72" s="50"/>
      <c r="Z72" s="50"/>
      <c r="AA72" s="50"/>
      <c r="AB72" s="50"/>
      <c r="AC72" s="50"/>
      <c r="AD72" s="50"/>
      <c r="AE72" s="50"/>
      <c r="AF72" s="50"/>
    </row>
    <row r="73" spans="1:32">
      <c r="A73" s="51"/>
      <c r="B73" s="51"/>
      <c r="C73" s="51"/>
      <c r="D73" s="51"/>
      <c r="E73" s="45"/>
      <c r="F73" s="45"/>
      <c r="G73" s="45"/>
      <c r="H73" s="45"/>
      <c r="I73" s="49"/>
      <c r="J73" s="49"/>
      <c r="K73" s="70"/>
      <c r="L73" s="71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72"/>
      <c r="X73" s="50"/>
      <c r="Y73" s="50"/>
      <c r="Z73" s="50"/>
      <c r="AA73" s="50"/>
      <c r="AB73" s="50"/>
      <c r="AC73" s="50"/>
      <c r="AD73" s="50"/>
      <c r="AE73" s="50"/>
      <c r="AF73" s="50"/>
    </row>
    <row r="74" spans="1:32">
      <c r="A74" s="51"/>
      <c r="B74" s="51"/>
      <c r="C74" s="51"/>
      <c r="D74" s="51"/>
      <c r="E74" s="45"/>
      <c r="F74" s="45"/>
      <c r="G74" s="45"/>
      <c r="H74" s="45"/>
      <c r="I74" s="49"/>
      <c r="J74" s="49"/>
      <c r="K74" s="70"/>
      <c r="L74" s="71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72"/>
      <c r="X74" s="50"/>
      <c r="Y74" s="50"/>
      <c r="Z74" s="50"/>
      <c r="AA74" s="50"/>
      <c r="AB74" s="50"/>
      <c r="AC74" s="50"/>
      <c r="AD74" s="50"/>
      <c r="AE74" s="50"/>
      <c r="AF74" s="50"/>
    </row>
    <row r="75" spans="1:32">
      <c r="A75" s="51"/>
      <c r="B75" s="51"/>
      <c r="C75" s="51"/>
      <c r="D75" s="51"/>
      <c r="E75" s="45"/>
      <c r="F75" s="45"/>
      <c r="G75" s="45"/>
      <c r="H75" s="45"/>
      <c r="I75" s="49"/>
      <c r="J75" s="49"/>
      <c r="K75" s="70"/>
      <c r="L75" s="71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72"/>
      <c r="X75" s="50"/>
      <c r="Y75" s="50"/>
      <c r="Z75" s="50"/>
      <c r="AA75" s="50"/>
      <c r="AB75" s="50"/>
      <c r="AC75" s="50"/>
      <c r="AD75" s="50"/>
      <c r="AE75" s="50"/>
      <c r="AF75" s="50"/>
    </row>
    <row r="76" spans="1:32">
      <c r="A76" s="51"/>
      <c r="B76" s="51"/>
      <c r="C76" s="51"/>
      <c r="D76" s="51"/>
      <c r="E76" s="45"/>
      <c r="F76" s="45"/>
      <c r="G76" s="45"/>
      <c r="H76" s="45"/>
      <c r="I76" s="49"/>
      <c r="J76" s="49"/>
      <c r="K76" s="70"/>
      <c r="L76" s="71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72"/>
      <c r="X76" s="50"/>
      <c r="Y76" s="50"/>
      <c r="Z76" s="50"/>
      <c r="AA76" s="50"/>
      <c r="AB76" s="50"/>
      <c r="AC76" s="50"/>
      <c r="AD76" s="50"/>
      <c r="AE76" s="50"/>
      <c r="AF76" s="50"/>
    </row>
  </sheetData>
  <mergeCells count="6">
    <mergeCell ref="X4:AF4"/>
    <mergeCell ref="I1:T2"/>
    <mergeCell ref="A3:R3"/>
    <mergeCell ref="A4:D4"/>
    <mergeCell ref="E4:H4"/>
    <mergeCell ref="I4:W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Comanda</vt:lpstr>
      <vt:lpstr>Full desplegament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</dc:creator>
  <cp:lastModifiedBy>UPC</cp:lastModifiedBy>
  <dcterms:created xsi:type="dcterms:W3CDTF">2023-06-12T06:27:01Z</dcterms:created>
  <dcterms:modified xsi:type="dcterms:W3CDTF">2025-12-10T11:38:56Z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2023-05-08T00:00:00Z</vt:filetime>
  </property>
  <property fmtid="{D5CDD505-2E9C-101B-9397-08002B2CF9AE}" pid="3" name="Creator">
    <vt:lpwstr>Microsoft® Word para Microsoft 365</vt:lpwstr>
  </property>
  <property fmtid="{D5CDD505-2E9C-101B-9397-08002B2CF9AE}" pid="4" name="LastSaved">
    <vt:filetime>2023-06-12T00:00:00Z</vt:filetime>
  </property>
  <property fmtid="{D5CDD505-2E9C-101B-9397-08002B2CF9AE}" pid="5" name="Producer">
    <vt:lpwstr>Microsoft® Word para Microsoft 365</vt:lpwstr>
  </property>
</Properties>
</file>