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\Documents\UPC\AUDIOVISUALS\Licitació aules híbrides 2020\Comandes\"/>
    </mc:Choice>
  </mc:AlternateContent>
  <xr:revisionPtr revIDLastSave="0" documentId="13_ncr:1_{9E336D6E-F264-4304-A2B6-16408B6B3B4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manda" sheetId="4" r:id="rId1"/>
  </sheets>
  <calcPr calcId="191029"/>
</workbook>
</file>

<file path=xl/calcChain.xml><?xml version="1.0" encoding="utf-8"?>
<calcChain xmlns="http://schemas.openxmlformats.org/spreadsheetml/2006/main">
  <c r="I18" i="4" l="1"/>
  <c r="I17" i="4" l="1"/>
  <c r="I19" i="4"/>
  <c r="I16" i="4" l="1"/>
  <c r="I20" i="4" s="1"/>
  <c r="G21" i="4" l="1"/>
  <c r="G22" i="4" s="1"/>
</calcChain>
</file>

<file path=xl/sharedStrings.xml><?xml version="1.0" encoding="utf-8"?>
<sst xmlns="http://schemas.openxmlformats.org/spreadsheetml/2006/main" count="35" uniqueCount="33">
  <si>
    <t>Signatura:</t>
  </si>
  <si>
    <t>Telèfon:</t>
  </si>
  <si>
    <t>Persona contacte:</t>
  </si>
  <si>
    <t>Quantitat</t>
  </si>
  <si>
    <t>Concepte</t>
  </si>
  <si>
    <t>Base</t>
  </si>
  <si>
    <t>Proveïdor:</t>
  </si>
  <si>
    <t>Nº expedient:</t>
  </si>
  <si>
    <t>Data:</t>
  </si>
  <si>
    <t>Comanda:</t>
  </si>
  <si>
    <t>21% IVA</t>
  </si>
  <si>
    <r>
      <t xml:space="preserve">Total </t>
    </r>
    <r>
      <rPr>
        <b/>
        <sz val="8"/>
        <rFont val="Calibri"/>
        <family val="2"/>
        <scheme val="minor"/>
      </rPr>
      <t>(IVA Inclòs)</t>
    </r>
  </si>
  <si>
    <t>Nom:</t>
  </si>
  <si>
    <t>Càrrec:</t>
  </si>
  <si>
    <t>Paràmetres per la efactura</t>
  </si>
  <si>
    <t>La factura s'ha d'enviar electrònicament a:</t>
  </si>
  <si>
    <t xml:space="preserve">UNIVERSITAT POLITÈCNICA DE CATALUNYA
</t>
  </si>
  <si>
    <t>U02400001</t>
  </si>
  <si>
    <t xml:space="preserve">Codi Oficina Comptable:  </t>
  </si>
  <si>
    <t xml:space="preserve">Núm. Document D:  </t>
  </si>
  <si>
    <t xml:space="preserve">Codi Òrgan Gestor:  </t>
  </si>
  <si>
    <t xml:space="preserve">Codi Unitat Tramitadora:  </t>
  </si>
  <si>
    <r>
      <t xml:space="preserve">Preu unitari 
</t>
    </r>
    <r>
      <rPr>
        <b/>
        <sz val="9"/>
        <color theme="0"/>
        <rFont val="Calibri"/>
        <family val="2"/>
        <scheme val="minor"/>
      </rPr>
      <t>(21% IVA inclòs)</t>
    </r>
  </si>
  <si>
    <r>
      <t xml:space="preserve">Import
</t>
    </r>
    <r>
      <rPr>
        <b/>
        <sz val="9"/>
        <color theme="0"/>
        <rFont val="Calibri"/>
        <family val="2"/>
        <scheme val="minor"/>
      </rPr>
      <t xml:space="preserve"> (21% IVA inclòs)</t>
    </r>
  </si>
  <si>
    <r>
      <rPr>
        <sz val="8"/>
        <color indexed="8"/>
        <rFont val="Calibri"/>
        <family val="2"/>
      </rPr>
      <t>●</t>
    </r>
    <r>
      <rPr>
        <i/>
        <sz val="8"/>
        <color indexed="8"/>
        <rFont val="Calibri"/>
        <family val="2"/>
        <scheme val="minor"/>
      </rPr>
      <t xml:space="preserve"> Equipament segons l'acord de preus amb el número d'expedient especificat.</t>
    </r>
  </si>
  <si>
    <r>
      <rPr>
        <b/>
        <sz val="10"/>
        <rFont val="Calibri"/>
        <family val="2"/>
        <scheme val="minor"/>
      </rPr>
      <t>Lloc lliurament:</t>
    </r>
    <r>
      <rPr>
        <sz val="10"/>
        <rFont val="Calibri"/>
        <family val="2"/>
        <scheme val="minor"/>
      </rPr>
      <t xml:space="preserve"> (omplir l'adreça lliurament)</t>
    </r>
  </si>
  <si>
    <t>Juliol a Desembre 2020</t>
  </si>
  <si>
    <t>Acord marc CSUC 19/19</t>
  </si>
  <si>
    <t>Semic</t>
  </si>
  <si>
    <t>Homologació Monitors M1 aules híbrides</t>
  </si>
  <si>
    <t>Lot 1 - Monitors M1 aules híbrides</t>
  </si>
  <si>
    <t>Monitor tipus 1 (de 21,5", sense multimèdia)</t>
  </si>
  <si>
    <t>Extensió de garantia d'1 any addicional (als 4 anys de la garantia obligatòria)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</si>
</sst>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3]_-;\-* #,##0.00\ [$€-403]_-;_-* &quot;-&quot;??\ [$€-403]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62"/>
      <name val="Calibri"/>
      <family val="2"/>
      <scheme val="minor"/>
    </font>
    <font>
      <sz val="9"/>
      <color indexed="62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43" fontId="3" fillId="0" borderId="0" applyFont="0" applyFill="0" applyBorder="0" applyAlignment="0" applyProtection="0"/>
  </cellStyleXfs>
  <cellXfs count="97">
    <xf numFmtId="0" fontId="0" fillId="0" borderId="0" xfId="0"/>
    <xf numFmtId="0" fontId="4" fillId="6" borderId="15" xfId="4" applyFont="1" applyFill="1" applyBorder="1" applyAlignment="1">
      <alignment horizontal="center" vertical="center"/>
    </xf>
    <xf numFmtId="0" fontId="4" fillId="6" borderId="16" xfId="4" applyFont="1" applyFill="1" applyBorder="1" applyAlignment="1">
      <alignment horizontal="center" vertical="center"/>
    </xf>
    <xf numFmtId="0" fontId="6" fillId="0" borderId="0" xfId="3" applyFont="1"/>
    <xf numFmtId="0" fontId="7" fillId="0" borderId="0" xfId="0" applyFont="1" applyAlignment="1">
      <alignment horizontal="right" vertical="center" indent="1"/>
    </xf>
    <xf numFmtId="0" fontId="8" fillId="0" borderId="0" xfId="3" applyFont="1" applyAlignment="1">
      <alignment horizontal="right" vertical="center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6" fillId="2" borderId="0" xfId="3" applyFont="1" applyFill="1" applyAlignment="1">
      <alignment horizontal="right" vertical="center" wrapText="1"/>
    </xf>
    <xf numFmtId="17" fontId="9" fillId="3" borderId="0" xfId="3" quotePrefix="1" applyNumberFormat="1" applyFont="1" applyFill="1" applyAlignment="1">
      <alignment horizontal="center" vertical="center"/>
    </xf>
    <xf numFmtId="0" fontId="6" fillId="0" borderId="0" xfId="3" applyFont="1" applyAlignment="1">
      <alignment horizontal="left" wrapText="1"/>
    </xf>
    <xf numFmtId="8" fontId="6" fillId="0" borderId="0" xfId="3" applyNumberFormat="1" applyFont="1" applyAlignment="1">
      <alignment horizontal="center" wrapText="1"/>
    </xf>
    <xf numFmtId="8" fontId="6" fillId="0" borderId="0" xfId="3" applyNumberFormat="1" applyFont="1" applyAlignment="1">
      <alignment wrapText="1"/>
    </xf>
    <xf numFmtId="0" fontId="6" fillId="0" borderId="8" xfId="3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Fill="1" applyAlignment="1">
      <alignment vertical="center"/>
    </xf>
    <xf numFmtId="0" fontId="13" fillId="0" borderId="0" xfId="3" applyFont="1"/>
    <xf numFmtId="0" fontId="15" fillId="0" borderId="0" xfId="3" applyFont="1"/>
    <xf numFmtId="0" fontId="12" fillId="0" borderId="0" xfId="3" applyFont="1"/>
    <xf numFmtId="0" fontId="16" fillId="0" borderId="0" xfId="3" applyFont="1" applyAlignment="1">
      <alignment horizontal="left"/>
    </xf>
    <xf numFmtId="0" fontId="17" fillId="0" borderId="0" xfId="3" applyFont="1"/>
    <xf numFmtId="0" fontId="18" fillId="0" borderId="0" xfId="3" applyFont="1" applyFill="1"/>
    <xf numFmtId="44" fontId="6" fillId="0" borderId="0" xfId="3" applyNumberFormat="1" applyFont="1" applyAlignment="1">
      <alignment vertical="center"/>
    </xf>
    <xf numFmtId="0" fontId="6" fillId="0" borderId="0" xfId="3" applyFont="1" applyAlignment="1">
      <alignment horizontal="left" indent="1"/>
    </xf>
    <xf numFmtId="0" fontId="12" fillId="0" borderId="0" xfId="3" applyFont="1" applyAlignment="1">
      <alignment horizontal="right"/>
    </xf>
    <xf numFmtId="0" fontId="6" fillId="0" borderId="0" xfId="3" applyFont="1" applyAlignment="1">
      <alignment horizontal="left" vertical="top" wrapText="1"/>
    </xf>
    <xf numFmtId="0" fontId="20" fillId="0" borderId="0" xfId="3" applyFont="1" applyAlignment="1">
      <alignment horizontal="left"/>
    </xf>
    <xf numFmtId="0" fontId="5" fillId="2" borderId="0" xfId="3" applyFont="1" applyFill="1" applyBorder="1" applyAlignment="1">
      <alignment horizontal="left" vertical="center" wrapText="1" indent="1"/>
    </xf>
    <xf numFmtId="0" fontId="5" fillId="2" borderId="23" xfId="3" applyFont="1" applyFill="1" applyBorder="1" applyAlignment="1">
      <alignment horizontal="left" vertical="center" wrapText="1" indent="1"/>
    </xf>
    <xf numFmtId="0" fontId="6" fillId="0" borderId="0" xfId="3" applyFont="1"/>
    <xf numFmtId="49" fontId="7" fillId="0" borderId="0" xfId="0" applyNumberFormat="1" applyFont="1" applyAlignment="1">
      <alignment horizontal="right" vertical="center" indent="1"/>
    </xf>
    <xf numFmtId="0" fontId="6" fillId="0" borderId="9" xfId="3" applyFont="1" applyBorder="1" applyAlignment="1">
      <alignment horizontal="left"/>
    </xf>
    <xf numFmtId="0" fontId="6" fillId="0" borderId="7" xfId="3" applyFont="1" applyBorder="1" applyAlignment="1">
      <alignment horizontal="left"/>
    </xf>
    <xf numFmtId="0" fontId="9" fillId="2" borderId="0" xfId="3" applyFont="1" applyFill="1" applyAlignment="1">
      <alignment vertical="top"/>
    </xf>
    <xf numFmtId="0" fontId="6" fillId="0" borderId="34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40" xfId="3" applyFont="1" applyBorder="1" applyAlignment="1">
      <alignment vertical="center"/>
    </xf>
    <xf numFmtId="0" fontId="6" fillId="0" borderId="41" xfId="3" applyFont="1" applyBorder="1" applyAlignment="1">
      <alignment vertical="center"/>
    </xf>
    <xf numFmtId="0" fontId="12" fillId="0" borderId="41" xfId="3" applyFont="1" applyBorder="1" applyAlignment="1">
      <alignment vertical="center"/>
    </xf>
    <xf numFmtId="0" fontId="6" fillId="0" borderId="42" xfId="3" applyFont="1" applyBorder="1"/>
    <xf numFmtId="0" fontId="6" fillId="0" borderId="0" xfId="3" applyFont="1" applyAlignment="1">
      <alignment horizontal="left"/>
    </xf>
    <xf numFmtId="0" fontId="15" fillId="0" borderId="0" xfId="3" applyFont="1" applyAlignment="1">
      <alignment horizontal="right"/>
    </xf>
    <xf numFmtId="0" fontId="13" fillId="0" borderId="0" xfId="3" applyFont="1" applyAlignment="1"/>
    <xf numFmtId="0" fontId="12" fillId="0" borderId="0" xfId="3" applyFont="1" applyAlignment="1">
      <alignment horizontal="left"/>
    </xf>
    <xf numFmtId="0" fontId="6" fillId="0" borderId="3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164" fontId="6" fillId="0" borderId="12" xfId="2" applyNumberFormat="1" applyFont="1" applyFill="1" applyBorder="1" applyAlignment="1">
      <alignment vertical="center"/>
    </xf>
    <xf numFmtId="164" fontId="6" fillId="0" borderId="29" xfId="2" applyNumberFormat="1" applyFont="1" applyFill="1" applyBorder="1" applyAlignment="1">
      <alignment vertical="center"/>
    </xf>
    <xf numFmtId="165" fontId="6" fillId="0" borderId="1" xfId="2" applyNumberFormat="1" applyFont="1" applyBorder="1" applyAlignment="1">
      <alignment vertical="top"/>
    </xf>
    <xf numFmtId="165" fontId="6" fillId="0" borderId="25" xfId="2" applyNumberFormat="1" applyFont="1" applyBorder="1" applyAlignment="1">
      <alignment vertical="top"/>
    </xf>
    <xf numFmtId="0" fontId="11" fillId="0" borderId="8" xfId="3" quotePrefix="1" applyFont="1" applyFill="1" applyBorder="1" applyAlignment="1">
      <alignment horizontal="left" vertical="center" wrapText="1"/>
    </xf>
    <xf numFmtId="0" fontId="11" fillId="0" borderId="8" xfId="3" applyFont="1" applyFill="1" applyBorder="1" applyAlignment="1">
      <alignment horizontal="left" vertical="center" wrapText="1"/>
    </xf>
    <xf numFmtId="0" fontId="11" fillId="0" borderId="30" xfId="3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9" fillId="3" borderId="0" xfId="3" applyFont="1" applyFill="1" applyBorder="1" applyAlignment="1">
      <alignment horizontal="left" vertical="top" wrapText="1"/>
    </xf>
    <xf numFmtId="0" fontId="6" fillId="0" borderId="1" xfId="3" applyFont="1" applyBorder="1" applyAlignment="1">
      <alignment vertical="top" wrapText="1"/>
    </xf>
    <xf numFmtId="0" fontId="6" fillId="0" borderId="11" xfId="3" applyFont="1" applyBorder="1" applyAlignment="1">
      <alignment vertical="top" wrapText="1"/>
    </xf>
    <xf numFmtId="0" fontId="6" fillId="0" borderId="2" xfId="3" applyFont="1" applyBorder="1" applyAlignment="1">
      <alignment vertical="top" wrapText="1"/>
    </xf>
    <xf numFmtId="0" fontId="6" fillId="0" borderId="3" xfId="3" applyFont="1" applyBorder="1" applyAlignment="1">
      <alignment wrapText="1"/>
    </xf>
    <xf numFmtId="0" fontId="6" fillId="0" borderId="0" xfId="3" applyFont="1" applyBorder="1" applyAlignment="1">
      <alignment wrapText="1"/>
    </xf>
    <xf numFmtId="0" fontId="6" fillId="0" borderId="4" xfId="3" applyFont="1" applyBorder="1" applyAlignment="1">
      <alignment wrapText="1"/>
    </xf>
    <xf numFmtId="0" fontId="6" fillId="0" borderId="3" xfId="3" applyFont="1" applyBorder="1"/>
    <xf numFmtId="0" fontId="6" fillId="0" borderId="0" xfId="3" applyFont="1" applyBorder="1"/>
    <xf numFmtId="0" fontId="6" fillId="0" borderId="4" xfId="3" applyFont="1" applyBorder="1"/>
    <xf numFmtId="0" fontId="6" fillId="0" borderId="5" xfId="3" applyFont="1" applyBorder="1" applyAlignment="1">
      <alignment wrapText="1"/>
    </xf>
    <xf numFmtId="0" fontId="6" fillId="0" borderId="10" xfId="3" applyFont="1" applyBorder="1" applyAlignment="1">
      <alignment wrapText="1"/>
    </xf>
    <xf numFmtId="0" fontId="6" fillId="0" borderId="6" xfId="3" applyFont="1" applyBorder="1" applyAlignment="1">
      <alignment wrapText="1"/>
    </xf>
    <xf numFmtId="0" fontId="6" fillId="0" borderId="9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44" fontId="6" fillId="0" borderId="0" xfId="3" applyNumberFormat="1" applyFont="1" applyAlignment="1">
      <alignment vertical="center"/>
    </xf>
    <xf numFmtId="164" fontId="6" fillId="0" borderId="34" xfId="2" applyNumberFormat="1" applyFont="1" applyFill="1" applyBorder="1" applyAlignment="1">
      <alignment horizontal="right" vertical="center"/>
    </xf>
    <xf numFmtId="164" fontId="6" fillId="0" borderId="36" xfId="2" applyNumberFormat="1" applyFont="1" applyFill="1" applyBorder="1" applyAlignment="1">
      <alignment horizontal="right" vertical="center"/>
    </xf>
    <xf numFmtId="0" fontId="4" fillId="6" borderId="17" xfId="4" applyFont="1" applyFill="1" applyBorder="1" applyAlignment="1">
      <alignment horizontal="left" vertical="center"/>
    </xf>
    <xf numFmtId="0" fontId="4" fillId="6" borderId="18" xfId="4" applyFont="1" applyFill="1" applyBorder="1" applyAlignment="1">
      <alignment horizontal="left" vertical="center"/>
    </xf>
    <xf numFmtId="49" fontId="4" fillId="6" borderId="19" xfId="4" applyNumberFormat="1" applyFont="1" applyFill="1" applyBorder="1" applyAlignment="1">
      <alignment horizontal="center" vertical="center" wrapText="1"/>
    </xf>
    <xf numFmtId="49" fontId="4" fillId="6" borderId="20" xfId="4" applyNumberFormat="1" applyFont="1" applyFill="1" applyBorder="1" applyAlignment="1">
      <alignment horizontal="center" vertical="center" wrapText="1"/>
    </xf>
    <xf numFmtId="165" fontId="6" fillId="0" borderId="9" xfId="2" applyNumberFormat="1" applyFont="1" applyBorder="1" applyAlignment="1">
      <alignment vertical="center"/>
    </xf>
    <xf numFmtId="165" fontId="6" fillId="0" borderId="28" xfId="2" applyNumberFormat="1" applyFont="1" applyBorder="1" applyAlignment="1">
      <alignment vertical="center"/>
    </xf>
    <xf numFmtId="0" fontId="21" fillId="2" borderId="26" xfId="3" applyFont="1" applyFill="1" applyBorder="1" applyAlignment="1">
      <alignment horizontal="left" vertical="center" wrapText="1" indent="1"/>
    </xf>
    <xf numFmtId="0" fontId="21" fillId="2" borderId="27" xfId="3" applyFont="1" applyFill="1" applyBorder="1" applyAlignment="1">
      <alignment horizontal="left" vertical="center" wrapText="1" indent="1"/>
    </xf>
    <xf numFmtId="0" fontId="9" fillId="2" borderId="9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164" fontId="6" fillId="0" borderId="31" xfId="2" applyNumberFormat="1" applyFont="1" applyFill="1" applyBorder="1" applyAlignment="1">
      <alignment vertical="center"/>
    </xf>
    <xf numFmtId="164" fontId="6" fillId="0" borderId="32" xfId="2" applyNumberFormat="1" applyFont="1" applyFill="1" applyBorder="1" applyAlignment="1">
      <alignment vertical="center"/>
    </xf>
    <xf numFmtId="44" fontId="14" fillId="5" borderId="43" xfId="1" applyFont="1" applyFill="1" applyBorder="1" applyAlignment="1">
      <alignment vertical="center"/>
    </xf>
    <xf numFmtId="44" fontId="14" fillId="5" borderId="14" xfId="1" applyFont="1" applyFill="1" applyBorder="1" applyAlignment="1">
      <alignment vertical="center"/>
    </xf>
    <xf numFmtId="14" fontId="9" fillId="2" borderId="0" xfId="3" applyNumberFormat="1" applyFont="1" applyFill="1" applyAlignment="1">
      <alignment horizontal="left" vertical="center"/>
    </xf>
    <xf numFmtId="0" fontId="5" fillId="2" borderId="21" xfId="3" quotePrefix="1" applyFont="1" applyFill="1" applyBorder="1" applyAlignment="1">
      <alignment horizontal="left" vertical="center" wrapText="1" indent="1"/>
    </xf>
    <xf numFmtId="0" fontId="5" fillId="2" borderId="13" xfId="3" applyFont="1" applyFill="1" applyBorder="1" applyAlignment="1">
      <alignment horizontal="left" vertical="center" wrapText="1" indent="1"/>
    </xf>
    <xf numFmtId="0" fontId="5" fillId="2" borderId="22" xfId="3" applyFont="1" applyFill="1" applyBorder="1" applyAlignment="1">
      <alignment horizontal="left" vertical="center" wrapText="1" indent="1"/>
    </xf>
    <xf numFmtId="0" fontId="10" fillId="2" borderId="0" xfId="3" applyFont="1" applyFill="1" applyAlignment="1">
      <alignment horizontal="left" vertical="center"/>
    </xf>
    <xf numFmtId="49" fontId="4" fillId="6" borderId="17" xfId="4" applyNumberFormat="1" applyFont="1" applyFill="1" applyBorder="1" applyAlignment="1">
      <alignment horizontal="center" vertical="center" wrapText="1"/>
    </xf>
    <xf numFmtId="0" fontId="11" fillId="0" borderId="34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</cellXfs>
  <cellStyles count="12">
    <cellStyle name="20% - Accent1 2" xfId="4" xr:uid="{00000000-0005-0000-0000-000000000000}"/>
    <cellStyle name="20% - Accent1 2 2" xfId="10" xr:uid="{00000000-0005-0000-0000-000001000000}"/>
    <cellStyle name="20% - Énfasis1 2" xfId="8" xr:uid="{00000000-0005-0000-0000-000002000000}"/>
    <cellStyle name="Euro" xfId="1" xr:uid="{00000000-0005-0000-0000-000003000000}"/>
    <cellStyle name="Euro 2" xfId="6" xr:uid="{00000000-0005-0000-0000-000004000000}"/>
    <cellStyle name="Milers 2" xfId="5" xr:uid="{00000000-0005-0000-0000-000005000000}"/>
    <cellStyle name="Milers 2 2" xfId="11" xr:uid="{00000000-0005-0000-0000-000006000000}"/>
    <cellStyle name="Millares 2" xfId="9" xr:uid="{00000000-0005-0000-0000-000007000000}"/>
    <cellStyle name="Moneda" xfId="2" builtinId="4"/>
    <cellStyle name="Moneda 2" xfId="7" xr:uid="{00000000-0005-0000-0000-000009000000}"/>
    <cellStyle name="Normal" xfId="0" builtinId="0"/>
    <cellStyle name="Normal 2" xfId="3" xr:uid="{00000000-0005-0000-0000-00000B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76201</xdr:rowOff>
    </xdr:from>
    <xdr:to>
      <xdr:col>4</xdr:col>
      <xdr:colOff>804242</xdr:colOff>
      <xdr:row>3</xdr:row>
      <xdr:rowOff>97256</xdr:rowOff>
    </xdr:to>
    <xdr:pic>
      <xdr:nvPicPr>
        <xdr:cNvPr id="2" name="Imatge 1" descr="UPC-BcnTech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1" y="76201"/>
          <a:ext cx="1924050" cy="50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showGridLines="0" tabSelected="1" zoomScaleNormal="100" zoomScalePageLayoutView="120" workbookViewId="0">
      <selection activeCell="M18" sqref="M18"/>
    </sheetView>
  </sheetViews>
  <sheetFormatPr baseColWidth="10" defaultColWidth="9" defaultRowHeight="13.8" x14ac:dyDescent="0.3"/>
  <cols>
    <col min="1" max="1" width="5.33203125" style="3" customWidth="1"/>
    <col min="2" max="2" width="10.44140625" style="3" customWidth="1"/>
    <col min="3" max="3" width="1.5546875" style="3" customWidth="1"/>
    <col min="4" max="6" width="16" style="3" customWidth="1"/>
    <col min="7" max="8" width="6.33203125" style="3" customWidth="1"/>
    <col min="9" max="10" width="9.6640625" style="3" customWidth="1"/>
    <col min="11" max="11" width="5.33203125" style="3" customWidth="1"/>
    <col min="12" max="16384" width="9" style="3"/>
  </cols>
  <sheetData>
    <row r="1" spans="2:13" ht="10.5" customHeight="1" x14ac:dyDescent="0.3"/>
    <row r="2" spans="2:13" ht="14.4" x14ac:dyDescent="0.3">
      <c r="J2" s="4" t="s">
        <v>29</v>
      </c>
    </row>
    <row r="3" spans="2:13" ht="14.4" x14ac:dyDescent="0.3">
      <c r="J3" s="30" t="s">
        <v>26</v>
      </c>
    </row>
    <row r="5" spans="2:13" ht="2.25" customHeight="1" x14ac:dyDescent="0.3"/>
    <row r="6" spans="2:13" ht="6.75" customHeight="1" x14ac:dyDescent="0.3"/>
    <row r="7" spans="2:13" ht="17.25" customHeight="1" x14ac:dyDescent="0.3">
      <c r="B7" s="5" t="s">
        <v>9</v>
      </c>
      <c r="C7" s="6"/>
      <c r="D7" s="82"/>
      <c r="E7" s="83"/>
      <c r="G7" s="7" t="s">
        <v>8</v>
      </c>
      <c r="H7" s="88"/>
      <c r="I7" s="88"/>
      <c r="J7" s="88"/>
    </row>
    <row r="8" spans="2:13" ht="8.25" customHeight="1" x14ac:dyDescent="0.3">
      <c r="B8" s="7"/>
      <c r="C8" s="6"/>
    </row>
    <row r="9" spans="2:13" ht="15.75" customHeight="1" x14ac:dyDescent="0.3">
      <c r="B9" s="6" t="s">
        <v>7</v>
      </c>
      <c r="C9" s="6"/>
      <c r="D9" s="33" t="s">
        <v>27</v>
      </c>
      <c r="E9" s="33"/>
      <c r="F9" s="33"/>
      <c r="G9" s="8"/>
      <c r="H9" s="9"/>
    </row>
    <row r="10" spans="2:13" ht="9" customHeight="1" x14ac:dyDescent="0.3">
      <c r="B10" s="7"/>
      <c r="C10" s="7"/>
    </row>
    <row r="11" spans="2:13" ht="15" customHeight="1" x14ac:dyDescent="0.3">
      <c r="B11" s="7" t="s">
        <v>6</v>
      </c>
      <c r="C11" s="7"/>
      <c r="D11" s="92" t="s">
        <v>28</v>
      </c>
      <c r="E11" s="92"/>
      <c r="F11" s="92"/>
      <c r="G11" s="92"/>
    </row>
    <row r="12" spans="2:13" ht="16.5" customHeight="1" thickBot="1" x14ac:dyDescent="0.35">
      <c r="B12" s="7"/>
      <c r="C12" s="7"/>
    </row>
    <row r="13" spans="2:13" ht="29.25" customHeight="1" x14ac:dyDescent="0.3">
      <c r="B13" s="1" t="s">
        <v>3</v>
      </c>
      <c r="C13" s="2"/>
      <c r="D13" s="74" t="s">
        <v>4</v>
      </c>
      <c r="E13" s="74"/>
      <c r="F13" s="75"/>
      <c r="G13" s="76" t="s">
        <v>22</v>
      </c>
      <c r="H13" s="93"/>
      <c r="I13" s="76" t="s">
        <v>23</v>
      </c>
      <c r="J13" s="77"/>
    </row>
    <row r="14" spans="2:13" ht="27.75" customHeight="1" x14ac:dyDescent="0.3">
      <c r="B14" s="89" t="s">
        <v>24</v>
      </c>
      <c r="C14" s="90"/>
      <c r="D14" s="90"/>
      <c r="E14" s="90"/>
      <c r="F14" s="90"/>
      <c r="G14" s="90"/>
      <c r="H14" s="90"/>
      <c r="I14" s="90"/>
      <c r="J14" s="91"/>
      <c r="L14" s="10"/>
      <c r="M14" s="11"/>
    </row>
    <row r="15" spans="2:13" ht="16.5" customHeight="1" x14ac:dyDescent="0.3">
      <c r="B15" s="80" t="s">
        <v>30</v>
      </c>
      <c r="C15" s="81"/>
      <c r="D15" s="81"/>
      <c r="E15" s="81"/>
      <c r="F15" s="81"/>
      <c r="G15" s="27"/>
      <c r="H15" s="27"/>
      <c r="I15" s="27"/>
      <c r="J15" s="28"/>
      <c r="L15" s="10"/>
      <c r="M15" s="11"/>
    </row>
    <row r="16" spans="2:13" ht="29.25" customHeight="1" x14ac:dyDescent="0.3">
      <c r="B16" s="44"/>
      <c r="C16" s="34"/>
      <c r="D16" s="94" t="s">
        <v>31</v>
      </c>
      <c r="E16" s="95"/>
      <c r="F16" s="96"/>
      <c r="G16" s="72">
        <v>137.94</v>
      </c>
      <c r="H16" s="73"/>
      <c r="I16" s="78">
        <f>G16*B16</f>
        <v>0</v>
      </c>
      <c r="J16" s="79"/>
      <c r="L16" s="10"/>
      <c r="M16" s="12"/>
    </row>
    <row r="17" spans="1:10" ht="29.25" customHeight="1" x14ac:dyDescent="0.3">
      <c r="B17" s="45"/>
      <c r="C17" s="13"/>
      <c r="D17" s="51" t="s">
        <v>32</v>
      </c>
      <c r="E17" s="52"/>
      <c r="F17" s="53"/>
      <c r="G17" s="84">
        <v>1.21</v>
      </c>
      <c r="H17" s="85"/>
      <c r="I17" s="78">
        <f t="shared" ref="I17:I19" si="0">G17*B17</f>
        <v>0</v>
      </c>
      <c r="J17" s="79"/>
    </row>
    <row r="18" spans="1:10" s="29" customFormat="1" ht="26.25" customHeight="1" x14ac:dyDescent="0.3">
      <c r="B18" s="46"/>
      <c r="C18" s="35"/>
      <c r="D18" s="54"/>
      <c r="E18" s="54"/>
      <c r="F18" s="55"/>
      <c r="G18" s="47"/>
      <c r="H18" s="48"/>
      <c r="I18" s="49">
        <f t="shared" ref="I18" si="1">G18*B18</f>
        <v>0</v>
      </c>
      <c r="J18" s="50"/>
    </row>
    <row r="19" spans="1:10" ht="26.25" customHeight="1" thickBot="1" x14ac:dyDescent="0.35">
      <c r="A19" s="29"/>
      <c r="B19" s="46"/>
      <c r="C19" s="35"/>
      <c r="D19" s="54"/>
      <c r="E19" s="54"/>
      <c r="F19" s="55"/>
      <c r="G19" s="47"/>
      <c r="H19" s="48"/>
      <c r="I19" s="49">
        <f t="shared" si="0"/>
        <v>0</v>
      </c>
      <c r="J19" s="50"/>
    </row>
    <row r="20" spans="1:10" ht="17.25" customHeight="1" thickBot="1" x14ac:dyDescent="0.35">
      <c r="B20" s="36"/>
      <c r="C20" s="37"/>
      <c r="D20" s="37"/>
      <c r="E20" s="37"/>
      <c r="F20" s="38" t="s">
        <v>11</v>
      </c>
      <c r="G20" s="37"/>
      <c r="H20" s="39"/>
      <c r="I20" s="86">
        <f>SUM(I16:J19)</f>
        <v>0</v>
      </c>
      <c r="J20" s="87"/>
    </row>
    <row r="21" spans="1:10" x14ac:dyDescent="0.3">
      <c r="B21" s="14"/>
      <c r="C21" s="14"/>
      <c r="D21" s="14"/>
      <c r="E21" s="14"/>
      <c r="F21" s="14" t="s">
        <v>5</v>
      </c>
      <c r="G21" s="71">
        <f>I20/1.21</f>
        <v>0</v>
      </c>
      <c r="H21" s="71"/>
    </row>
    <row r="22" spans="1:10" x14ac:dyDescent="0.3">
      <c r="B22" s="15"/>
      <c r="C22" s="15"/>
      <c r="D22" s="15"/>
      <c r="E22" s="15"/>
      <c r="F22" s="14" t="s">
        <v>10</v>
      </c>
      <c r="G22" s="71">
        <f>I20-G21</f>
        <v>0</v>
      </c>
      <c r="H22" s="71"/>
    </row>
    <row r="23" spans="1:10" ht="30" customHeight="1" x14ac:dyDescent="0.3">
      <c r="B23" s="15"/>
      <c r="C23" s="15"/>
      <c r="D23" s="15"/>
      <c r="E23" s="14"/>
      <c r="F23" s="22"/>
      <c r="G23" s="22"/>
    </row>
    <row r="24" spans="1:10" ht="16.5" customHeight="1" x14ac:dyDescent="0.3">
      <c r="A24" s="23"/>
      <c r="B24" s="43" t="s">
        <v>2</v>
      </c>
      <c r="C24" s="16"/>
      <c r="D24" s="16"/>
      <c r="E24" s="17"/>
      <c r="G24" s="57" t="s">
        <v>0</v>
      </c>
      <c r="H24" s="58"/>
      <c r="I24" s="58"/>
      <c r="J24" s="59"/>
    </row>
    <row r="25" spans="1:10" x14ac:dyDescent="0.3">
      <c r="A25" s="23"/>
      <c r="B25" s="40" t="s">
        <v>25</v>
      </c>
      <c r="C25" s="42"/>
      <c r="D25" s="41"/>
      <c r="E25" s="17"/>
      <c r="G25" s="60"/>
      <c r="H25" s="61"/>
      <c r="I25" s="61"/>
      <c r="J25" s="62"/>
    </row>
    <row r="26" spans="1:10" x14ac:dyDescent="0.3">
      <c r="B26" s="6"/>
      <c r="D26" s="16"/>
      <c r="E26" s="17"/>
      <c r="G26" s="60"/>
      <c r="H26" s="61"/>
      <c r="I26" s="61"/>
      <c r="J26" s="62"/>
    </row>
    <row r="27" spans="1:10" x14ac:dyDescent="0.3">
      <c r="B27" s="6"/>
      <c r="D27" s="16"/>
      <c r="E27" s="17"/>
      <c r="G27" s="63" t="s">
        <v>12</v>
      </c>
      <c r="H27" s="64"/>
      <c r="I27" s="64"/>
      <c r="J27" s="65"/>
    </row>
    <row r="28" spans="1:10" ht="13.5" customHeight="1" x14ac:dyDescent="0.3">
      <c r="B28" s="6"/>
      <c r="C28" s="16"/>
      <c r="D28" s="16"/>
      <c r="E28" s="17"/>
      <c r="G28" s="66" t="s">
        <v>13</v>
      </c>
      <c r="H28" s="67"/>
      <c r="I28" s="67"/>
      <c r="J28" s="68"/>
    </row>
    <row r="29" spans="1:10" x14ac:dyDescent="0.3">
      <c r="B29" s="6"/>
      <c r="C29" s="18"/>
      <c r="D29" s="18"/>
    </row>
    <row r="30" spans="1:10" ht="12" customHeight="1" x14ac:dyDescent="0.3">
      <c r="B30" s="6" t="s">
        <v>1</v>
      </c>
      <c r="C30" s="19"/>
      <c r="D30" s="19"/>
      <c r="G30" s="26" t="s">
        <v>14</v>
      </c>
    </row>
    <row r="31" spans="1:10" ht="4.5" customHeight="1" x14ac:dyDescent="0.3">
      <c r="C31" s="20"/>
      <c r="D31" s="20"/>
    </row>
    <row r="32" spans="1:10" x14ac:dyDescent="0.3">
      <c r="B32" s="21" t="s">
        <v>15</v>
      </c>
      <c r="H32" s="24" t="s">
        <v>19</v>
      </c>
      <c r="I32" s="69"/>
      <c r="J32" s="70"/>
    </row>
    <row r="33" spans="3:11" ht="14.25" customHeight="1" x14ac:dyDescent="0.3">
      <c r="C33" s="56" t="s">
        <v>16</v>
      </c>
      <c r="D33" s="56"/>
      <c r="E33" s="56"/>
      <c r="K33" s="25"/>
    </row>
    <row r="34" spans="3:11" x14ac:dyDescent="0.3">
      <c r="G34" s="29"/>
      <c r="H34" s="6" t="s">
        <v>18</v>
      </c>
      <c r="I34" s="31" t="s">
        <v>17</v>
      </c>
      <c r="J34" s="32"/>
    </row>
    <row r="35" spans="3:11" x14ac:dyDescent="0.3">
      <c r="G35" s="29"/>
      <c r="H35" s="6" t="s">
        <v>20</v>
      </c>
      <c r="I35" s="31" t="s">
        <v>17</v>
      </c>
      <c r="J35" s="32"/>
    </row>
    <row r="36" spans="3:11" x14ac:dyDescent="0.3">
      <c r="G36" s="29"/>
      <c r="H36" s="6" t="s">
        <v>21</v>
      </c>
      <c r="I36" s="31" t="s">
        <v>17</v>
      </c>
      <c r="J36" s="32"/>
    </row>
  </sheetData>
  <mergeCells count="30">
    <mergeCell ref="I20:J20"/>
    <mergeCell ref="I17:J17"/>
    <mergeCell ref="H7:J7"/>
    <mergeCell ref="B14:J14"/>
    <mergeCell ref="D11:G11"/>
    <mergeCell ref="G13:H13"/>
    <mergeCell ref="D16:F16"/>
    <mergeCell ref="I13:J13"/>
    <mergeCell ref="I16:J16"/>
    <mergeCell ref="B15:F15"/>
    <mergeCell ref="D7:E7"/>
    <mergeCell ref="G17:H17"/>
    <mergeCell ref="G21:H21"/>
    <mergeCell ref="G22:H22"/>
    <mergeCell ref="G19:H19"/>
    <mergeCell ref="G16:H16"/>
    <mergeCell ref="D13:F13"/>
    <mergeCell ref="C33:E33"/>
    <mergeCell ref="G24:J24"/>
    <mergeCell ref="G25:J25"/>
    <mergeCell ref="G26:J26"/>
    <mergeCell ref="G27:J27"/>
    <mergeCell ref="G28:J28"/>
    <mergeCell ref="I32:J32"/>
    <mergeCell ref="G18:H18"/>
    <mergeCell ref="I18:J18"/>
    <mergeCell ref="D17:F17"/>
    <mergeCell ref="D19:F19"/>
    <mergeCell ref="D18:F18"/>
    <mergeCell ref="I19:J19"/>
  </mergeCells>
  <conditionalFormatting sqref="I16:I17 I19">
    <cfRule type="cellIs" dxfId="1" priority="31" stopIfTrue="1" operator="equal">
      <formula>0</formula>
    </cfRule>
  </conditionalFormatting>
  <conditionalFormatting sqref="I18">
    <cfRule type="cellIs" dxfId="0" priority="2" stopIfTrue="1" operator="equal">
      <formula>0</formula>
    </cfRule>
  </conditionalFormatting>
  <pageMargins left="0.25" right="0.25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Comanda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Isabel Darnell</cp:lastModifiedBy>
  <cp:lastPrinted>2019-04-05T11:31:25Z</cp:lastPrinted>
  <dcterms:created xsi:type="dcterms:W3CDTF">2007-09-18T10:21:08Z</dcterms:created>
  <dcterms:modified xsi:type="dcterms:W3CDTF">2020-07-23T16:22:26Z</dcterms:modified>
</cp:coreProperties>
</file>